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olisservices.sharepoint.com/sites/IvDUtrecht/Shared Documents/Formulieren en Bijlagen/LLL/"/>
    </mc:Choice>
  </mc:AlternateContent>
  <xr:revisionPtr revIDLastSave="0" documentId="14_{02021A27-71A4-409F-95FA-FAE944FDA431}" xr6:coauthVersionLast="47" xr6:coauthVersionMax="47" xr10:uidLastSave="{00000000-0000-0000-0000-000000000000}"/>
  <bookViews>
    <workbookView xWindow="-110" yWindow="-110" windowWidth="38620" windowHeight="21360" tabRatio="933" firstSheet="1" activeTab="20" xr2:uid="{00000000-000D-0000-FFFF-FFFF00000000}"/>
  </bookViews>
  <sheets>
    <sheet name="Verzamellijst" sheetId="1" r:id="rId1"/>
    <sheet name="Naam (1)" sheetId="3" r:id="rId2"/>
    <sheet name="Naam (2)" sheetId="5" r:id="rId3"/>
    <sheet name="Naam (3)" sheetId="6" r:id="rId4"/>
    <sheet name="Naam (4)" sheetId="7" r:id="rId5"/>
    <sheet name="Naam (5)" sheetId="8" r:id="rId6"/>
    <sheet name="Naam (6)" sheetId="9" r:id="rId7"/>
    <sheet name="Naam (7)" sheetId="10" r:id="rId8"/>
    <sheet name="Naam (8)" sheetId="11" r:id="rId9"/>
    <sheet name="Naam (9)" sheetId="12" r:id="rId10"/>
    <sheet name="Naam (10)" sheetId="13" r:id="rId11"/>
    <sheet name="Naam (11)" sheetId="14" r:id="rId12"/>
    <sheet name="Naam (12)" sheetId="15" r:id="rId13"/>
    <sheet name="Naam (13)" sheetId="16" r:id="rId14"/>
    <sheet name="Naam (14)" sheetId="17" r:id="rId15"/>
    <sheet name="Naam (16)" sheetId="19" r:id="rId16"/>
    <sheet name="Naam (15)" sheetId="18" r:id="rId17"/>
    <sheet name="Naam (17)" sheetId="20" r:id="rId18"/>
    <sheet name="Naam (18)" sheetId="21" r:id="rId19"/>
    <sheet name="Naam (19)" sheetId="22" r:id="rId20"/>
    <sheet name="Naam (20)" sheetId="23" r:id="rId21"/>
    <sheet name="Dropdown" sheetId="4" state="hidden" r:id="rId22"/>
  </sheets>
  <definedNames>
    <definedName name="_xlnm.Print_Area" localSheetId="0">Verzamellijst!$A$1:$AD$26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0" i="1"/>
  <c r="E10" i="1"/>
  <c r="D10" i="1"/>
  <c r="C10" i="1"/>
  <c r="F8" i="1"/>
  <c r="E8" i="1"/>
  <c r="D8" i="1"/>
  <c r="C8" i="1"/>
  <c r="F7" i="1"/>
  <c r="E7" i="1"/>
  <c r="D7" i="1"/>
  <c r="C7" i="1"/>
  <c r="F9" i="1"/>
  <c r="E9" i="1"/>
  <c r="D9" i="1"/>
  <c r="C9" i="1"/>
  <c r="F6" i="1"/>
  <c r="E6" i="1"/>
  <c r="D6" i="1"/>
  <c r="C6" i="1"/>
  <c r="F5" i="1"/>
  <c r="E5" i="1"/>
  <c r="D5" i="1"/>
  <c r="C5" i="1"/>
  <c r="E4" i="1"/>
  <c r="F4" i="1"/>
  <c r="D4" i="1"/>
  <c r="C4" i="1"/>
  <c r="F3" i="1"/>
  <c r="E3" i="1"/>
  <c r="D3" i="1"/>
  <c r="C3" i="1"/>
  <c r="D27" i="23"/>
  <c r="B27" i="23"/>
  <c r="D26" i="23"/>
  <c r="B26" i="23"/>
  <c r="M17" i="23"/>
  <c r="D17" i="23"/>
  <c r="Y15" i="23"/>
  <c r="Y17" i="23" s="1"/>
  <c r="X15" i="23"/>
  <c r="X17" i="23" s="1"/>
  <c r="W15" i="23"/>
  <c r="W17" i="23" s="1"/>
  <c r="V15" i="23"/>
  <c r="V17" i="23" s="1"/>
  <c r="U15" i="23"/>
  <c r="U17" i="23" s="1"/>
  <c r="T15" i="23"/>
  <c r="T17" i="23" s="1"/>
  <c r="S15" i="23"/>
  <c r="S17" i="23" s="1"/>
  <c r="R15" i="23"/>
  <c r="R17" i="23" s="1"/>
  <c r="Q15" i="23"/>
  <c r="Q17" i="23" s="1"/>
  <c r="P15" i="23"/>
  <c r="P17" i="23" s="1"/>
  <c r="O15" i="23"/>
  <c r="O17" i="23" s="1"/>
  <c r="N15" i="23"/>
  <c r="N17" i="23" s="1"/>
  <c r="M15" i="23"/>
  <c r="L15" i="23"/>
  <c r="L17" i="23" s="1"/>
  <c r="K15" i="23"/>
  <c r="K17" i="23" s="1"/>
  <c r="J15" i="23"/>
  <c r="J17" i="23" s="1"/>
  <c r="I15" i="23"/>
  <c r="I17" i="23" s="1"/>
  <c r="H15" i="23"/>
  <c r="H17" i="23" s="1"/>
  <c r="G15" i="23"/>
  <c r="G17" i="23" s="1"/>
  <c r="F15" i="23"/>
  <c r="F17" i="23" s="1"/>
  <c r="E15" i="23"/>
  <c r="E17" i="23" s="1"/>
  <c r="D15" i="23"/>
  <c r="C15" i="23"/>
  <c r="C17" i="23" s="1"/>
  <c r="B15" i="23"/>
  <c r="B17" i="23" s="1"/>
  <c r="Y12" i="23" a="1"/>
  <c r="Y12" i="23" s="1"/>
  <c r="X12" i="23" a="1"/>
  <c r="X12" i="23" s="1"/>
  <c r="W12" i="23" a="1"/>
  <c r="W12" i="23" s="1"/>
  <c r="V12" i="23" a="1"/>
  <c r="V12" i="23" s="1"/>
  <c r="U12" i="23" a="1"/>
  <c r="U12" i="23" s="1"/>
  <c r="T12" i="23" a="1"/>
  <c r="T12" i="23" s="1"/>
  <c r="S12" i="23" a="1"/>
  <c r="S12" i="23" s="1"/>
  <c r="R12" i="23" a="1"/>
  <c r="R12" i="23" s="1"/>
  <c r="Q12" i="23" a="1"/>
  <c r="Q12" i="23" s="1"/>
  <c r="P12" i="23" a="1"/>
  <c r="P12" i="23" s="1"/>
  <c r="O12" i="23" a="1"/>
  <c r="O12" i="23" s="1"/>
  <c r="N12" i="23" a="1"/>
  <c r="N12" i="23" s="1"/>
  <c r="M12" i="23" a="1"/>
  <c r="M12" i="23" s="1"/>
  <c r="L12" i="23" a="1"/>
  <c r="L12" i="23" s="1"/>
  <c r="K12" i="23" a="1"/>
  <c r="K12" i="23" s="1"/>
  <c r="J12" i="23" a="1"/>
  <c r="J12" i="23" s="1"/>
  <c r="I12" i="23" a="1"/>
  <c r="I12" i="23" s="1"/>
  <c r="H12" i="23" a="1"/>
  <c r="H12" i="23" s="1"/>
  <c r="G12" i="23" a="1"/>
  <c r="G12" i="23" s="1"/>
  <c r="F12" i="23" a="1"/>
  <c r="F12" i="23" s="1"/>
  <c r="E12" i="23" a="1"/>
  <c r="E12" i="23" s="1"/>
  <c r="D12" i="23" a="1"/>
  <c r="D12" i="23" s="1"/>
  <c r="C12" i="23" a="1"/>
  <c r="C12" i="23" s="1"/>
  <c r="B12" i="23" a="1"/>
  <c r="B12" i="23" s="1"/>
  <c r="S1" i="23"/>
  <c r="D27" i="22"/>
  <c r="B27" i="22"/>
  <c r="D26" i="22"/>
  <c r="B26" i="22"/>
  <c r="W17" i="22"/>
  <c r="R17" i="22"/>
  <c r="J17" i="22"/>
  <c r="Y15" i="22"/>
  <c r="Y17" i="22" s="1"/>
  <c r="X15" i="22"/>
  <c r="X17" i="22" s="1"/>
  <c r="W15" i="22"/>
  <c r="V15" i="22"/>
  <c r="V17" i="22" s="1"/>
  <c r="U15" i="22"/>
  <c r="U17" i="22" s="1"/>
  <c r="T15" i="22"/>
  <c r="T17" i="22" s="1"/>
  <c r="S15" i="22"/>
  <c r="S17" i="22" s="1"/>
  <c r="R15" i="22"/>
  <c r="Q15" i="22"/>
  <c r="Q17" i="22" s="1"/>
  <c r="P15" i="22"/>
  <c r="P17" i="22" s="1"/>
  <c r="O15" i="22"/>
  <c r="O17" i="22" s="1"/>
  <c r="N15" i="22"/>
  <c r="N17" i="22" s="1"/>
  <c r="M15" i="22"/>
  <c r="M17" i="22" s="1"/>
  <c r="L15" i="22"/>
  <c r="L17" i="22" s="1"/>
  <c r="K15" i="22"/>
  <c r="K17" i="22" s="1"/>
  <c r="J15" i="22"/>
  <c r="I15" i="22"/>
  <c r="I17" i="22" s="1"/>
  <c r="H15" i="22"/>
  <c r="H17" i="22" s="1"/>
  <c r="G15" i="22"/>
  <c r="G17" i="22" s="1"/>
  <c r="F15" i="22"/>
  <c r="F17" i="22" s="1"/>
  <c r="E15" i="22"/>
  <c r="E17" i="22" s="1"/>
  <c r="D15" i="22"/>
  <c r="D17" i="22" s="1"/>
  <c r="C15" i="22"/>
  <c r="C17" i="22" s="1"/>
  <c r="B15" i="22"/>
  <c r="B17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K12" i="22" a="1"/>
  <c r="K12" i="22" s="1"/>
  <c r="J12" i="22" a="1"/>
  <c r="J12" i="22" s="1"/>
  <c r="I12" i="22" a="1"/>
  <c r="I12" i="22" s="1"/>
  <c r="H12" i="22" a="1"/>
  <c r="H12" i="22" s="1"/>
  <c r="G12" i="22" a="1"/>
  <c r="G12" i="22" s="1"/>
  <c r="F12" i="22" a="1"/>
  <c r="F12" i="22" s="1"/>
  <c r="E12" i="22" a="1"/>
  <c r="E12" i="22" s="1"/>
  <c r="D12" i="22" a="1"/>
  <c r="D12" i="22" s="1"/>
  <c r="C12" i="22" a="1"/>
  <c r="C12" i="22" s="1"/>
  <c r="B12" i="22" a="1"/>
  <c r="B12" i="22" s="1"/>
  <c r="S1" i="22"/>
  <c r="D27" i="21"/>
  <c r="B27" i="21"/>
  <c r="D26" i="21"/>
  <c r="B26" i="21"/>
  <c r="Y15" i="21"/>
  <c r="Y17" i="21" s="1"/>
  <c r="X15" i="21"/>
  <c r="X17" i="21" s="1"/>
  <c r="W15" i="21"/>
  <c r="W17" i="21" s="1"/>
  <c r="V15" i="21"/>
  <c r="V17" i="21" s="1"/>
  <c r="U15" i="21"/>
  <c r="U17" i="21" s="1"/>
  <c r="T15" i="21"/>
  <c r="T17" i="21" s="1"/>
  <c r="S15" i="21"/>
  <c r="S17" i="21" s="1"/>
  <c r="R15" i="21"/>
  <c r="R17" i="21" s="1"/>
  <c r="Q15" i="21"/>
  <c r="Q17" i="21" s="1"/>
  <c r="P15" i="21"/>
  <c r="P17" i="21" s="1"/>
  <c r="O15" i="21"/>
  <c r="O17" i="21" s="1"/>
  <c r="N15" i="21"/>
  <c r="N17" i="21" s="1"/>
  <c r="M15" i="21"/>
  <c r="M17" i="21" s="1"/>
  <c r="L15" i="21"/>
  <c r="L17" i="21" s="1"/>
  <c r="K15" i="21"/>
  <c r="K17" i="21" s="1"/>
  <c r="J15" i="21"/>
  <c r="J17" i="21" s="1"/>
  <c r="I15" i="21"/>
  <c r="I17" i="21" s="1"/>
  <c r="H15" i="21"/>
  <c r="H17" i="21" s="1"/>
  <c r="G15" i="21"/>
  <c r="G17" i="21" s="1"/>
  <c r="F15" i="21"/>
  <c r="F17" i="21" s="1"/>
  <c r="E15" i="21"/>
  <c r="E17" i="21" s="1"/>
  <c r="D15" i="21"/>
  <c r="D17" i="21" s="1"/>
  <c r="C15" i="21"/>
  <c r="C17" i="21" s="1"/>
  <c r="B15" i="21"/>
  <c r="B17" i="21" s="1"/>
  <c r="Y12" i="21" a="1"/>
  <c r="Y12" i="21" s="1"/>
  <c r="X12" i="21" a="1"/>
  <c r="X12" i="21" s="1"/>
  <c r="W12" i="21" a="1"/>
  <c r="W12" i="21" s="1"/>
  <c r="V12" i="21" a="1"/>
  <c r="V12" i="21" s="1"/>
  <c r="U12" i="21" a="1"/>
  <c r="U12" i="21" s="1"/>
  <c r="T12" i="21" a="1"/>
  <c r="T12" i="21" s="1"/>
  <c r="S12" i="21" a="1"/>
  <c r="S12" i="21" s="1"/>
  <c r="R12" i="21" a="1"/>
  <c r="R12" i="21" s="1"/>
  <c r="Q12" i="21" a="1"/>
  <c r="Q12" i="21" s="1"/>
  <c r="P12" i="21" a="1"/>
  <c r="P12" i="21" s="1"/>
  <c r="O12" i="21" a="1"/>
  <c r="O12" i="21" s="1"/>
  <c r="N12" i="21" a="1"/>
  <c r="N12" i="21" s="1"/>
  <c r="M12" i="21" a="1"/>
  <c r="M12" i="21" s="1"/>
  <c r="L12" i="21" a="1"/>
  <c r="L12" i="21" s="1"/>
  <c r="K12" i="21" a="1"/>
  <c r="K12" i="21" s="1"/>
  <c r="J12" i="21" a="1"/>
  <c r="J12" i="21" s="1"/>
  <c r="I12" i="21" a="1"/>
  <c r="I12" i="21" s="1"/>
  <c r="H12" i="21" a="1"/>
  <c r="H12" i="21" s="1"/>
  <c r="G12" i="21" a="1"/>
  <c r="G12" i="21" s="1"/>
  <c r="F12" i="21" a="1"/>
  <c r="F12" i="21" s="1"/>
  <c r="E12" i="21" a="1"/>
  <c r="E12" i="21" s="1"/>
  <c r="D12" i="21" a="1"/>
  <c r="D12" i="21" s="1"/>
  <c r="C12" i="21" a="1"/>
  <c r="C12" i="21" s="1"/>
  <c r="B12" i="21" a="1"/>
  <c r="B12" i="21" s="1"/>
  <c r="S1" i="21"/>
  <c r="D27" i="20"/>
  <c r="B27" i="20"/>
  <c r="D26" i="20"/>
  <c r="B26" i="20"/>
  <c r="Y15" i="20"/>
  <c r="Y17" i="20" s="1"/>
  <c r="X15" i="20"/>
  <c r="X17" i="20" s="1"/>
  <c r="W15" i="20"/>
  <c r="W17" i="20" s="1"/>
  <c r="V15" i="20"/>
  <c r="V17" i="20" s="1"/>
  <c r="U15" i="20"/>
  <c r="U17" i="20" s="1"/>
  <c r="T15" i="20"/>
  <c r="T17" i="20" s="1"/>
  <c r="S15" i="20"/>
  <c r="S17" i="20" s="1"/>
  <c r="R15" i="20"/>
  <c r="R17" i="20" s="1"/>
  <c r="Q15" i="20"/>
  <c r="Q17" i="20" s="1"/>
  <c r="P15" i="20"/>
  <c r="P17" i="20" s="1"/>
  <c r="O15" i="20"/>
  <c r="O17" i="20" s="1"/>
  <c r="N15" i="20"/>
  <c r="N17" i="20" s="1"/>
  <c r="M15" i="20"/>
  <c r="M17" i="20" s="1"/>
  <c r="L15" i="20"/>
  <c r="L17" i="20" s="1"/>
  <c r="K15" i="20"/>
  <c r="K17" i="20" s="1"/>
  <c r="J15" i="20"/>
  <c r="J17" i="20" s="1"/>
  <c r="I15" i="20"/>
  <c r="I17" i="20" s="1"/>
  <c r="H15" i="20"/>
  <c r="H17" i="20" s="1"/>
  <c r="G15" i="20"/>
  <c r="G17" i="20" s="1"/>
  <c r="F15" i="20"/>
  <c r="F17" i="20" s="1"/>
  <c r="E15" i="20"/>
  <c r="E17" i="20" s="1"/>
  <c r="D15" i="20"/>
  <c r="D17" i="20" s="1"/>
  <c r="C15" i="20"/>
  <c r="C17" i="20" s="1"/>
  <c r="B15" i="20"/>
  <c r="B17" i="20" s="1"/>
  <c r="Y12" i="20" a="1"/>
  <c r="Y12" i="20" s="1"/>
  <c r="X12" i="20" a="1"/>
  <c r="X12" i="20" s="1"/>
  <c r="W12" i="20" a="1"/>
  <c r="W12" i="20" s="1"/>
  <c r="V12" i="20" a="1"/>
  <c r="V12" i="20" s="1"/>
  <c r="U12" i="20" a="1"/>
  <c r="U12" i="20" s="1"/>
  <c r="T12" i="20" a="1"/>
  <c r="T12" i="20" s="1"/>
  <c r="S12" i="20" a="1"/>
  <c r="S12" i="20" s="1"/>
  <c r="R12" i="20" a="1"/>
  <c r="R12" i="20" s="1"/>
  <c r="Q12" i="20" a="1"/>
  <c r="Q12" i="20" s="1"/>
  <c r="P12" i="20" a="1"/>
  <c r="P12" i="20" s="1"/>
  <c r="O12" i="20" a="1"/>
  <c r="O12" i="20" s="1"/>
  <c r="N12" i="20" a="1"/>
  <c r="N12" i="20" s="1"/>
  <c r="M12" i="20" a="1"/>
  <c r="M12" i="20" s="1"/>
  <c r="L12" i="20" a="1"/>
  <c r="L12" i="20" s="1"/>
  <c r="K12" i="20" a="1"/>
  <c r="K12" i="20" s="1"/>
  <c r="J12" i="20" a="1"/>
  <c r="J12" i="20" s="1"/>
  <c r="I12" i="20" a="1"/>
  <c r="I12" i="20" s="1"/>
  <c r="H12" i="20" a="1"/>
  <c r="H12" i="20" s="1"/>
  <c r="G12" i="20" a="1"/>
  <c r="G12" i="20" s="1"/>
  <c r="F12" i="20" a="1"/>
  <c r="F12" i="20" s="1"/>
  <c r="E12" i="20" a="1"/>
  <c r="E12" i="20" s="1"/>
  <c r="D12" i="20" a="1"/>
  <c r="D12" i="20" s="1"/>
  <c r="C12" i="20" a="1"/>
  <c r="C12" i="20" s="1"/>
  <c r="B12" i="20" a="1"/>
  <c r="B12" i="20" s="1"/>
  <c r="S1" i="20"/>
  <c r="D27" i="19"/>
  <c r="B27" i="19"/>
  <c r="D26" i="19"/>
  <c r="B26" i="19"/>
  <c r="R17" i="19"/>
  <c r="N17" i="19"/>
  <c r="F17" i="19"/>
  <c r="B17" i="19"/>
  <c r="Y15" i="19"/>
  <c r="Y17" i="19" s="1"/>
  <c r="X15" i="19"/>
  <c r="X17" i="19" s="1"/>
  <c r="W15" i="19"/>
  <c r="W17" i="19" s="1"/>
  <c r="V15" i="19"/>
  <c r="V17" i="19" s="1"/>
  <c r="U15" i="19"/>
  <c r="U17" i="19" s="1"/>
  <c r="T15" i="19"/>
  <c r="T17" i="19" s="1"/>
  <c r="S15" i="19"/>
  <c r="S17" i="19" s="1"/>
  <c r="R15" i="19"/>
  <c r="Q15" i="19"/>
  <c r="Q17" i="19" s="1"/>
  <c r="P15" i="19"/>
  <c r="P17" i="19" s="1"/>
  <c r="O15" i="19"/>
  <c r="O17" i="19" s="1"/>
  <c r="N15" i="19"/>
  <c r="M15" i="19"/>
  <c r="M17" i="19" s="1"/>
  <c r="L15" i="19"/>
  <c r="L17" i="19" s="1"/>
  <c r="K15" i="19"/>
  <c r="K17" i="19" s="1"/>
  <c r="J15" i="19"/>
  <c r="J17" i="19" s="1"/>
  <c r="I15" i="19"/>
  <c r="I17" i="19" s="1"/>
  <c r="H15" i="19"/>
  <c r="H17" i="19" s="1"/>
  <c r="G15" i="19"/>
  <c r="G17" i="19" s="1"/>
  <c r="F15" i="19"/>
  <c r="E15" i="19"/>
  <c r="E17" i="19" s="1"/>
  <c r="D15" i="19"/>
  <c r="D17" i="19" s="1"/>
  <c r="C15" i="19"/>
  <c r="C17" i="19" s="1"/>
  <c r="B15" i="19"/>
  <c r="Y12" i="19" a="1"/>
  <c r="Y12" i="19" s="1"/>
  <c r="X12" i="19" a="1"/>
  <c r="X12" i="19" s="1"/>
  <c r="W12" i="19" a="1"/>
  <c r="W12" i="19" s="1"/>
  <c r="V12" i="19" a="1"/>
  <c r="V12" i="19" s="1"/>
  <c r="U12" i="19" a="1"/>
  <c r="U12" i="19" s="1"/>
  <c r="T12" i="19" a="1"/>
  <c r="T12" i="19" s="1"/>
  <c r="S12" i="19" a="1"/>
  <c r="S12" i="19" s="1"/>
  <c r="R12" i="19" a="1"/>
  <c r="R12" i="19" s="1"/>
  <c r="Q12" i="19" a="1"/>
  <c r="Q12" i="19" s="1"/>
  <c r="P12" i="19" a="1"/>
  <c r="P12" i="19" s="1"/>
  <c r="O12" i="19" a="1"/>
  <c r="O12" i="19" s="1"/>
  <c r="N12" i="19" a="1"/>
  <c r="N12" i="19" s="1"/>
  <c r="M12" i="19" a="1"/>
  <c r="M12" i="19" s="1"/>
  <c r="L12" i="19" a="1"/>
  <c r="L12" i="19" s="1"/>
  <c r="K12" i="19" a="1"/>
  <c r="K12" i="19" s="1"/>
  <c r="J12" i="19" a="1"/>
  <c r="J12" i="19" s="1"/>
  <c r="I12" i="19" a="1"/>
  <c r="I12" i="19" s="1"/>
  <c r="H12" i="19" a="1"/>
  <c r="H12" i="19" s="1"/>
  <c r="G12" i="19" a="1"/>
  <c r="G12" i="19" s="1"/>
  <c r="F12" i="19" a="1"/>
  <c r="F12" i="19" s="1"/>
  <c r="E12" i="19" a="1"/>
  <c r="E12" i="19" s="1"/>
  <c r="D12" i="19" a="1"/>
  <c r="D12" i="19" s="1"/>
  <c r="C12" i="19" a="1"/>
  <c r="C12" i="19" s="1"/>
  <c r="B12" i="19" a="1"/>
  <c r="B12" i="19" s="1"/>
  <c r="S1" i="19"/>
  <c r="D27" i="18"/>
  <c r="B27" i="18"/>
  <c r="D26" i="18"/>
  <c r="B26" i="18"/>
  <c r="U17" i="18"/>
  <c r="T17" i="18"/>
  <c r="Y15" i="18"/>
  <c r="Y17" i="18" s="1"/>
  <c r="X15" i="18"/>
  <c r="X17" i="18" s="1"/>
  <c r="W15" i="18"/>
  <c r="W17" i="18" s="1"/>
  <c r="V15" i="18"/>
  <c r="V17" i="18" s="1"/>
  <c r="U15" i="18"/>
  <c r="T15" i="18"/>
  <c r="S15" i="18"/>
  <c r="S17" i="18" s="1"/>
  <c r="R15" i="18"/>
  <c r="R17" i="18" s="1"/>
  <c r="Q15" i="18"/>
  <c r="Q17" i="18" s="1"/>
  <c r="P15" i="18"/>
  <c r="P17" i="18" s="1"/>
  <c r="O15" i="18"/>
  <c r="O17" i="18" s="1"/>
  <c r="N15" i="18"/>
  <c r="N17" i="18" s="1"/>
  <c r="M15" i="18"/>
  <c r="M17" i="18" s="1"/>
  <c r="L15" i="18"/>
  <c r="L17" i="18" s="1"/>
  <c r="K15" i="18"/>
  <c r="K17" i="18" s="1"/>
  <c r="J15" i="18"/>
  <c r="J17" i="18" s="1"/>
  <c r="I15" i="18"/>
  <c r="I17" i="18" s="1"/>
  <c r="H15" i="18"/>
  <c r="H17" i="18" s="1"/>
  <c r="G15" i="18"/>
  <c r="G17" i="18" s="1"/>
  <c r="F15" i="18"/>
  <c r="F17" i="18" s="1"/>
  <c r="E15" i="18"/>
  <c r="E17" i="18" s="1"/>
  <c r="D15" i="18"/>
  <c r="D17" i="18" s="1"/>
  <c r="C15" i="18"/>
  <c r="C17" i="18" s="1"/>
  <c r="B15" i="18"/>
  <c r="B17" i="18" s="1"/>
  <c r="Y12" i="18" a="1"/>
  <c r="Y12" i="18" s="1"/>
  <c r="X12" i="18" a="1"/>
  <c r="X12" i="18" s="1"/>
  <c r="W12" i="18" a="1"/>
  <c r="W12" i="18" s="1"/>
  <c r="V12" i="18" a="1"/>
  <c r="V12" i="18" s="1"/>
  <c r="U12" i="18" a="1"/>
  <c r="U12" i="18" s="1"/>
  <c r="T12" i="18" a="1"/>
  <c r="T12" i="18" s="1"/>
  <c r="S12" i="18" a="1"/>
  <c r="S12" i="18" s="1"/>
  <c r="R12" i="18" a="1"/>
  <c r="R12" i="18" s="1"/>
  <c r="Q12" i="18" a="1"/>
  <c r="Q12" i="18" s="1"/>
  <c r="P12" i="18" a="1"/>
  <c r="P12" i="18" s="1"/>
  <c r="O12" i="18" a="1"/>
  <c r="O12" i="18" s="1"/>
  <c r="N12" i="18" a="1"/>
  <c r="N12" i="18" s="1"/>
  <c r="M12" i="18" a="1"/>
  <c r="M12" i="18" s="1"/>
  <c r="L12" i="18" a="1"/>
  <c r="L12" i="18" s="1"/>
  <c r="K12" i="18" a="1"/>
  <c r="K12" i="18" s="1"/>
  <c r="J12" i="18" a="1"/>
  <c r="J12" i="18" s="1"/>
  <c r="I12" i="18" a="1"/>
  <c r="I12" i="18" s="1"/>
  <c r="H12" i="18" a="1"/>
  <c r="H12" i="18" s="1"/>
  <c r="G12" i="18" a="1"/>
  <c r="G12" i="18" s="1"/>
  <c r="F12" i="18" a="1"/>
  <c r="F12" i="18" s="1"/>
  <c r="E12" i="18" a="1"/>
  <c r="E12" i="18" s="1"/>
  <c r="D12" i="18" a="1"/>
  <c r="D12" i="18" s="1"/>
  <c r="C12" i="18" a="1"/>
  <c r="C12" i="18" s="1"/>
  <c r="B12" i="18" a="1"/>
  <c r="B12" i="18" s="1"/>
  <c r="S1" i="18"/>
  <c r="D27" i="17"/>
  <c r="B27" i="17"/>
  <c r="D26" i="17"/>
  <c r="B26" i="17"/>
  <c r="J17" i="17"/>
  <c r="Y15" i="17"/>
  <c r="Y17" i="17" s="1"/>
  <c r="X15" i="17"/>
  <c r="X17" i="17" s="1"/>
  <c r="W15" i="17"/>
  <c r="W17" i="17" s="1"/>
  <c r="V15" i="17"/>
  <c r="V17" i="17" s="1"/>
  <c r="U15" i="17"/>
  <c r="U17" i="17" s="1"/>
  <c r="T15" i="17"/>
  <c r="T17" i="17" s="1"/>
  <c r="S15" i="17"/>
  <c r="S17" i="17" s="1"/>
  <c r="R15" i="17"/>
  <c r="R17" i="17" s="1"/>
  <c r="Q15" i="17"/>
  <c r="Q17" i="17" s="1"/>
  <c r="P15" i="17"/>
  <c r="P17" i="17" s="1"/>
  <c r="O15" i="17"/>
  <c r="O17" i="17" s="1"/>
  <c r="N15" i="17"/>
  <c r="N17" i="17" s="1"/>
  <c r="M15" i="17"/>
  <c r="M17" i="17" s="1"/>
  <c r="L15" i="17"/>
  <c r="L17" i="17" s="1"/>
  <c r="K15" i="17"/>
  <c r="K17" i="17" s="1"/>
  <c r="J15" i="17"/>
  <c r="I15" i="17"/>
  <c r="I17" i="17" s="1"/>
  <c r="H15" i="17"/>
  <c r="H17" i="17" s="1"/>
  <c r="G15" i="17"/>
  <c r="G17" i="17" s="1"/>
  <c r="F15" i="17"/>
  <c r="F17" i="17" s="1"/>
  <c r="E15" i="17"/>
  <c r="E17" i="17" s="1"/>
  <c r="D15" i="17"/>
  <c r="D17" i="17" s="1"/>
  <c r="C15" i="17"/>
  <c r="C17" i="17" s="1"/>
  <c r="B15" i="17"/>
  <c r="B17" i="17" s="1"/>
  <c r="Y12" i="17" a="1"/>
  <c r="Y12" i="17" s="1"/>
  <c r="X12" i="17" a="1"/>
  <c r="X12" i="17" s="1"/>
  <c r="W12" i="17" a="1"/>
  <c r="W12" i="17" s="1"/>
  <c r="V12" i="17" a="1"/>
  <c r="V12" i="17" s="1"/>
  <c r="U12" i="17" a="1"/>
  <c r="U12" i="17" s="1"/>
  <c r="T12" i="17" a="1"/>
  <c r="T12" i="17" s="1"/>
  <c r="S12" i="17" a="1"/>
  <c r="S12" i="17" s="1"/>
  <c r="R12" i="17" a="1"/>
  <c r="R12" i="17" s="1"/>
  <c r="Q12" i="17" a="1"/>
  <c r="Q12" i="17" s="1"/>
  <c r="P12" i="17" a="1"/>
  <c r="P12" i="17" s="1"/>
  <c r="O12" i="17" a="1"/>
  <c r="O12" i="17" s="1"/>
  <c r="N12" i="17" a="1"/>
  <c r="N12" i="17" s="1"/>
  <c r="M12" i="17" a="1"/>
  <c r="M12" i="17" s="1"/>
  <c r="L12" i="17" a="1"/>
  <c r="L12" i="17" s="1"/>
  <c r="K12" i="17" a="1"/>
  <c r="K12" i="17" s="1"/>
  <c r="J12" i="17" a="1"/>
  <c r="J12" i="17" s="1"/>
  <c r="I12" i="17" a="1"/>
  <c r="I12" i="17" s="1"/>
  <c r="H12" i="17" a="1"/>
  <c r="H12" i="17" s="1"/>
  <c r="G12" i="17" a="1"/>
  <c r="G12" i="17" s="1"/>
  <c r="F12" i="17" a="1"/>
  <c r="F12" i="17" s="1"/>
  <c r="E12" i="17" a="1"/>
  <c r="E12" i="17" s="1"/>
  <c r="D12" i="17" a="1"/>
  <c r="D12" i="17" s="1"/>
  <c r="C12" i="17" a="1"/>
  <c r="C12" i="17" s="1"/>
  <c r="B12" i="17" a="1"/>
  <c r="B12" i="17" s="1"/>
  <c r="S1" i="17"/>
  <c r="D27" i="16"/>
  <c r="B27" i="16"/>
  <c r="D26" i="16"/>
  <c r="B26" i="16"/>
  <c r="J17" i="16"/>
  <c r="Y15" i="16"/>
  <c r="Y17" i="16" s="1"/>
  <c r="X15" i="16"/>
  <c r="X17" i="16" s="1"/>
  <c r="W15" i="16"/>
  <c r="W17" i="16" s="1"/>
  <c r="V15" i="16"/>
  <c r="V17" i="16" s="1"/>
  <c r="U15" i="16"/>
  <c r="U17" i="16" s="1"/>
  <c r="T15" i="16"/>
  <c r="T17" i="16" s="1"/>
  <c r="S15" i="16"/>
  <c r="S17" i="16" s="1"/>
  <c r="R15" i="16"/>
  <c r="R17" i="16" s="1"/>
  <c r="Q15" i="16"/>
  <c r="Q17" i="16" s="1"/>
  <c r="P15" i="16"/>
  <c r="P17" i="16" s="1"/>
  <c r="O15" i="16"/>
  <c r="O17" i="16" s="1"/>
  <c r="N15" i="16"/>
  <c r="N17" i="16" s="1"/>
  <c r="M15" i="16"/>
  <c r="M17" i="16" s="1"/>
  <c r="L15" i="16"/>
  <c r="L17" i="16" s="1"/>
  <c r="K15" i="16"/>
  <c r="K17" i="16" s="1"/>
  <c r="J15" i="16"/>
  <c r="I15" i="16"/>
  <c r="I17" i="16" s="1"/>
  <c r="H15" i="16"/>
  <c r="H17" i="16" s="1"/>
  <c r="G15" i="16"/>
  <c r="G17" i="16" s="1"/>
  <c r="F15" i="16"/>
  <c r="F17" i="16" s="1"/>
  <c r="E15" i="16"/>
  <c r="E17" i="16" s="1"/>
  <c r="D15" i="16"/>
  <c r="D17" i="16" s="1"/>
  <c r="C15" i="16"/>
  <c r="C17" i="16" s="1"/>
  <c r="B15" i="16"/>
  <c r="B17" i="16" s="1"/>
  <c r="Y12" i="16" a="1"/>
  <c r="Y12" i="16" s="1"/>
  <c r="X12" i="16" a="1"/>
  <c r="X12" i="16" s="1"/>
  <c r="W12" i="16" a="1"/>
  <c r="W12" i="16" s="1"/>
  <c r="V12" i="16" a="1"/>
  <c r="V12" i="16" s="1"/>
  <c r="U12" i="16" a="1"/>
  <c r="U12" i="16" s="1"/>
  <c r="T12" i="16" a="1"/>
  <c r="T12" i="16" s="1"/>
  <c r="S12" i="16" a="1"/>
  <c r="S12" i="16" s="1"/>
  <c r="R12" i="16" a="1"/>
  <c r="R12" i="16" s="1"/>
  <c r="Q12" i="16" a="1"/>
  <c r="Q12" i="16" s="1"/>
  <c r="P12" i="16" a="1"/>
  <c r="P12" i="16" s="1"/>
  <c r="O12" i="16" a="1"/>
  <c r="O12" i="16" s="1"/>
  <c r="N12" i="16" a="1"/>
  <c r="N12" i="16" s="1"/>
  <c r="M12" i="16" a="1"/>
  <c r="M12" i="16" s="1"/>
  <c r="L12" i="16" a="1"/>
  <c r="L12" i="16" s="1"/>
  <c r="K12" i="16" a="1"/>
  <c r="K12" i="16" s="1"/>
  <c r="J12" i="16" a="1"/>
  <c r="J12" i="16" s="1"/>
  <c r="I12" i="16" a="1"/>
  <c r="I12" i="16" s="1"/>
  <c r="H12" i="16" a="1"/>
  <c r="H12" i="16" s="1"/>
  <c r="G12" i="16" a="1"/>
  <c r="G12" i="16" s="1"/>
  <c r="F12" i="16" a="1"/>
  <c r="F12" i="16" s="1"/>
  <c r="E12" i="16" a="1"/>
  <c r="E12" i="16" s="1"/>
  <c r="D12" i="16" a="1"/>
  <c r="D12" i="16" s="1"/>
  <c r="C12" i="16" a="1"/>
  <c r="C12" i="16" s="1"/>
  <c r="B12" i="16" a="1"/>
  <c r="B12" i="16" s="1"/>
  <c r="S1" i="16"/>
  <c r="D27" i="15"/>
  <c r="B27" i="15"/>
  <c r="D26" i="15"/>
  <c r="B26" i="15"/>
  <c r="S17" i="15"/>
  <c r="J17" i="15"/>
  <c r="Y15" i="15"/>
  <c r="Y17" i="15" s="1"/>
  <c r="X15" i="15"/>
  <c r="X17" i="15" s="1"/>
  <c r="W15" i="15"/>
  <c r="W17" i="15" s="1"/>
  <c r="V15" i="15"/>
  <c r="V17" i="15" s="1"/>
  <c r="U15" i="15"/>
  <c r="U17" i="15" s="1"/>
  <c r="T15" i="15"/>
  <c r="T17" i="15" s="1"/>
  <c r="S15" i="15"/>
  <c r="R15" i="15"/>
  <c r="R17" i="15" s="1"/>
  <c r="Q15" i="15"/>
  <c r="Q17" i="15" s="1"/>
  <c r="P15" i="15"/>
  <c r="P17" i="15" s="1"/>
  <c r="O15" i="15"/>
  <c r="O17" i="15" s="1"/>
  <c r="N15" i="15"/>
  <c r="N17" i="15" s="1"/>
  <c r="M15" i="15"/>
  <c r="M17" i="15" s="1"/>
  <c r="L15" i="15"/>
  <c r="L17" i="15" s="1"/>
  <c r="K15" i="15"/>
  <c r="K17" i="15" s="1"/>
  <c r="J15" i="15"/>
  <c r="I15" i="15"/>
  <c r="I17" i="15" s="1"/>
  <c r="H15" i="15"/>
  <c r="H17" i="15" s="1"/>
  <c r="G15" i="15"/>
  <c r="G17" i="15" s="1"/>
  <c r="F15" i="15"/>
  <c r="F17" i="15" s="1"/>
  <c r="E15" i="15"/>
  <c r="E17" i="15" s="1"/>
  <c r="D15" i="15"/>
  <c r="D17" i="15" s="1"/>
  <c r="C15" i="15"/>
  <c r="C17" i="15" s="1"/>
  <c r="B15" i="15"/>
  <c r="B17" i="15" s="1"/>
  <c r="Y12" i="15" a="1"/>
  <c r="Y12" i="15" s="1"/>
  <c r="X12" i="15" a="1"/>
  <c r="X12" i="15" s="1"/>
  <c r="W12" i="15" a="1"/>
  <c r="W12" i="15" s="1"/>
  <c r="V12" i="15" a="1"/>
  <c r="V12" i="15" s="1"/>
  <c r="U12" i="15" a="1"/>
  <c r="U12" i="15" s="1"/>
  <c r="T12" i="15" a="1"/>
  <c r="T12" i="15" s="1"/>
  <c r="S12" i="15" a="1"/>
  <c r="S12" i="15" s="1"/>
  <c r="R12" i="15" a="1"/>
  <c r="R12" i="15" s="1"/>
  <c r="Q12" i="15" a="1"/>
  <c r="Q12" i="15" s="1"/>
  <c r="P12" i="15" a="1"/>
  <c r="P12" i="15" s="1"/>
  <c r="O12" i="15" a="1"/>
  <c r="O12" i="15" s="1"/>
  <c r="N12" i="15" a="1"/>
  <c r="N12" i="15" s="1"/>
  <c r="M12" i="15" a="1"/>
  <c r="M12" i="15" s="1"/>
  <c r="L12" i="15" a="1"/>
  <c r="L12" i="15" s="1"/>
  <c r="K12" i="15" a="1"/>
  <c r="K12" i="15" s="1"/>
  <c r="J12" i="15" a="1"/>
  <c r="J12" i="15" s="1"/>
  <c r="I12" i="15" a="1"/>
  <c r="I12" i="15" s="1"/>
  <c r="H12" i="15" a="1"/>
  <c r="H12" i="15" s="1"/>
  <c r="G12" i="15" a="1"/>
  <c r="G12" i="15" s="1"/>
  <c r="F12" i="15" a="1"/>
  <c r="F12" i="15" s="1"/>
  <c r="E12" i="15" a="1"/>
  <c r="E12" i="15" s="1"/>
  <c r="D12" i="15" a="1"/>
  <c r="D12" i="15" s="1"/>
  <c r="C12" i="15" a="1"/>
  <c r="C12" i="15" s="1"/>
  <c r="B12" i="15" a="1"/>
  <c r="B12" i="15" s="1"/>
  <c r="S1" i="15"/>
  <c r="D27" i="14"/>
  <c r="B27" i="14"/>
  <c r="D26" i="14"/>
  <c r="B26" i="14"/>
  <c r="Y15" i="14"/>
  <c r="Y17" i="14" s="1"/>
  <c r="X15" i="14"/>
  <c r="X17" i="14" s="1"/>
  <c r="W15" i="14"/>
  <c r="W17" i="14" s="1"/>
  <c r="V15" i="14"/>
  <c r="V17" i="14" s="1"/>
  <c r="U15" i="14"/>
  <c r="U17" i="14" s="1"/>
  <c r="T15" i="14"/>
  <c r="T17" i="14" s="1"/>
  <c r="S15" i="14"/>
  <c r="S17" i="14" s="1"/>
  <c r="R15" i="14"/>
  <c r="R17" i="14" s="1"/>
  <c r="Q15" i="14"/>
  <c r="Q17" i="14" s="1"/>
  <c r="P15" i="14"/>
  <c r="P17" i="14" s="1"/>
  <c r="O15" i="14"/>
  <c r="O17" i="14" s="1"/>
  <c r="N15" i="14"/>
  <c r="N17" i="14" s="1"/>
  <c r="M15" i="14"/>
  <c r="M17" i="14" s="1"/>
  <c r="L15" i="14"/>
  <c r="L17" i="14" s="1"/>
  <c r="K15" i="14"/>
  <c r="K17" i="14" s="1"/>
  <c r="J15" i="14"/>
  <c r="J17" i="14" s="1"/>
  <c r="I15" i="14"/>
  <c r="I17" i="14" s="1"/>
  <c r="H15" i="14"/>
  <c r="H17" i="14" s="1"/>
  <c r="G15" i="14"/>
  <c r="G17" i="14" s="1"/>
  <c r="F15" i="14"/>
  <c r="F17" i="14" s="1"/>
  <c r="E15" i="14"/>
  <c r="E17" i="14" s="1"/>
  <c r="D15" i="14"/>
  <c r="D17" i="14" s="1"/>
  <c r="C15" i="14"/>
  <c r="C17" i="14" s="1"/>
  <c r="B15" i="14"/>
  <c r="B17" i="14" s="1"/>
  <c r="Y12" i="14" a="1"/>
  <c r="Y12" i="14" s="1"/>
  <c r="X12" i="14" a="1"/>
  <c r="X12" i="14" s="1"/>
  <c r="W12" i="14" a="1"/>
  <c r="W12" i="14" s="1"/>
  <c r="V12" i="14" a="1"/>
  <c r="V12" i="14" s="1"/>
  <c r="U12" i="14" a="1"/>
  <c r="U12" i="14" s="1"/>
  <c r="T12" i="14" a="1"/>
  <c r="T12" i="14" s="1"/>
  <c r="S12" i="14" a="1"/>
  <c r="S12" i="14" s="1"/>
  <c r="R12" i="14" a="1"/>
  <c r="R12" i="14" s="1"/>
  <c r="Q12" i="14" a="1"/>
  <c r="Q12" i="14" s="1"/>
  <c r="P12" i="14" a="1"/>
  <c r="P12" i="14" s="1"/>
  <c r="O12" i="14" a="1"/>
  <c r="O12" i="14" s="1"/>
  <c r="N12" i="14" a="1"/>
  <c r="N12" i="14" s="1"/>
  <c r="M12" i="14" a="1"/>
  <c r="M12" i="14" s="1"/>
  <c r="L12" i="14" a="1"/>
  <c r="L12" i="14" s="1"/>
  <c r="K12" i="14" a="1"/>
  <c r="K12" i="14" s="1"/>
  <c r="J12" i="14" a="1"/>
  <c r="J12" i="14" s="1"/>
  <c r="I12" i="14" a="1"/>
  <c r="I12" i="14" s="1"/>
  <c r="H12" i="14" a="1"/>
  <c r="H12" i="14" s="1"/>
  <c r="G12" i="14" a="1"/>
  <c r="G12" i="14" s="1"/>
  <c r="F12" i="14" a="1"/>
  <c r="F12" i="14" s="1"/>
  <c r="E12" i="14" a="1"/>
  <c r="E12" i="14" s="1"/>
  <c r="D12" i="14" a="1"/>
  <c r="D12" i="14" s="1"/>
  <c r="C12" i="14" a="1"/>
  <c r="C12" i="14" s="1"/>
  <c r="B12" i="14" a="1"/>
  <c r="B12" i="14" s="1"/>
  <c r="S1" i="14"/>
  <c r="D27" i="13"/>
  <c r="B27" i="13"/>
  <c r="D26" i="13"/>
  <c r="B26" i="13"/>
  <c r="S17" i="13"/>
  <c r="J17" i="13"/>
  <c r="Y15" i="13"/>
  <c r="Y17" i="13" s="1"/>
  <c r="X15" i="13"/>
  <c r="X17" i="13" s="1"/>
  <c r="W15" i="13"/>
  <c r="W17" i="13" s="1"/>
  <c r="V15" i="13"/>
  <c r="V17" i="13" s="1"/>
  <c r="U15" i="13"/>
  <c r="U17" i="13" s="1"/>
  <c r="T15" i="13"/>
  <c r="T17" i="13" s="1"/>
  <c r="S15" i="13"/>
  <c r="R15" i="13"/>
  <c r="R17" i="13" s="1"/>
  <c r="Q15" i="13"/>
  <c r="Q17" i="13" s="1"/>
  <c r="P15" i="13"/>
  <c r="P17" i="13" s="1"/>
  <c r="O15" i="13"/>
  <c r="O17" i="13" s="1"/>
  <c r="N15" i="13"/>
  <c r="N17" i="13" s="1"/>
  <c r="M15" i="13"/>
  <c r="M17" i="13" s="1"/>
  <c r="L15" i="13"/>
  <c r="L17" i="13" s="1"/>
  <c r="K15" i="13"/>
  <c r="K17" i="13" s="1"/>
  <c r="J15" i="13"/>
  <c r="I15" i="13"/>
  <c r="I17" i="13" s="1"/>
  <c r="H15" i="13"/>
  <c r="H17" i="13" s="1"/>
  <c r="G15" i="13"/>
  <c r="G17" i="13" s="1"/>
  <c r="F15" i="13"/>
  <c r="F17" i="13" s="1"/>
  <c r="E15" i="13"/>
  <c r="E17" i="13" s="1"/>
  <c r="D15" i="13"/>
  <c r="D17" i="13" s="1"/>
  <c r="C15" i="13"/>
  <c r="C17" i="13" s="1"/>
  <c r="B15" i="13"/>
  <c r="B17" i="13" s="1"/>
  <c r="Y12" i="13" a="1"/>
  <c r="Y12" i="13" s="1"/>
  <c r="X12" i="13" a="1"/>
  <c r="X12" i="13" s="1"/>
  <c r="W12" i="13" a="1"/>
  <c r="W12" i="13" s="1"/>
  <c r="V12" i="13" a="1"/>
  <c r="V12" i="13" s="1"/>
  <c r="U12" i="13" a="1"/>
  <c r="U12" i="13" s="1"/>
  <c r="T12" i="13" a="1"/>
  <c r="T12" i="13" s="1"/>
  <c r="S12" i="13" a="1"/>
  <c r="S12" i="13" s="1"/>
  <c r="R12" i="13" a="1"/>
  <c r="R12" i="13" s="1"/>
  <c r="Q12" i="13" a="1"/>
  <c r="Q12" i="13" s="1"/>
  <c r="P12" i="13" a="1"/>
  <c r="P12" i="13" s="1"/>
  <c r="O12" i="13" a="1"/>
  <c r="O12" i="13" s="1"/>
  <c r="N12" i="13" a="1"/>
  <c r="N12" i="13" s="1"/>
  <c r="M12" i="13" a="1"/>
  <c r="M12" i="13" s="1"/>
  <c r="L12" i="13" a="1"/>
  <c r="L12" i="13" s="1"/>
  <c r="K12" i="13" a="1"/>
  <c r="K12" i="13" s="1"/>
  <c r="J12" i="13" a="1"/>
  <c r="J12" i="13" s="1"/>
  <c r="I12" i="13" a="1"/>
  <c r="I12" i="13" s="1"/>
  <c r="H12" i="13" a="1"/>
  <c r="H12" i="13" s="1"/>
  <c r="G12" i="13" a="1"/>
  <c r="G12" i="13" s="1"/>
  <c r="F12" i="13" a="1"/>
  <c r="F12" i="13" s="1"/>
  <c r="E12" i="13" a="1"/>
  <c r="E12" i="13" s="1"/>
  <c r="D12" i="13" a="1"/>
  <c r="D12" i="13" s="1"/>
  <c r="C12" i="13" a="1"/>
  <c r="C12" i="13" s="1"/>
  <c r="B12" i="13" a="1"/>
  <c r="B12" i="13" s="1"/>
  <c r="S1" i="13"/>
  <c r="D27" i="12"/>
  <c r="B27" i="12"/>
  <c r="D26" i="12"/>
  <c r="B26" i="12"/>
  <c r="Y15" i="12"/>
  <c r="Y17" i="12" s="1"/>
  <c r="X15" i="12"/>
  <c r="X17" i="12" s="1"/>
  <c r="W15" i="12"/>
  <c r="W17" i="12" s="1"/>
  <c r="V15" i="12"/>
  <c r="V17" i="12" s="1"/>
  <c r="U15" i="12"/>
  <c r="U17" i="12" s="1"/>
  <c r="T15" i="12"/>
  <c r="T17" i="12" s="1"/>
  <c r="S15" i="12"/>
  <c r="S17" i="12" s="1"/>
  <c r="R15" i="12"/>
  <c r="R17" i="12" s="1"/>
  <c r="Q15" i="12"/>
  <c r="Q17" i="12" s="1"/>
  <c r="P15" i="12"/>
  <c r="P17" i="12" s="1"/>
  <c r="O15" i="12"/>
  <c r="O17" i="12" s="1"/>
  <c r="N15" i="12"/>
  <c r="N17" i="12" s="1"/>
  <c r="M15" i="12"/>
  <c r="M17" i="12" s="1"/>
  <c r="L15" i="12"/>
  <c r="L17" i="12" s="1"/>
  <c r="K15" i="12"/>
  <c r="K17" i="12" s="1"/>
  <c r="J15" i="12"/>
  <c r="J17" i="12" s="1"/>
  <c r="I15" i="12"/>
  <c r="I17" i="12" s="1"/>
  <c r="H15" i="12"/>
  <c r="H17" i="12" s="1"/>
  <c r="G15" i="12"/>
  <c r="G17" i="12" s="1"/>
  <c r="F15" i="12"/>
  <c r="F17" i="12" s="1"/>
  <c r="E15" i="12"/>
  <c r="E17" i="12" s="1"/>
  <c r="D15" i="12"/>
  <c r="D17" i="12" s="1"/>
  <c r="C15" i="12"/>
  <c r="C17" i="12" s="1"/>
  <c r="B15" i="12"/>
  <c r="B17" i="12" s="1"/>
  <c r="Y12" i="12" a="1"/>
  <c r="Y12" i="12" s="1"/>
  <c r="X12" i="12" a="1"/>
  <c r="X12" i="12" s="1"/>
  <c r="W12" i="12" a="1"/>
  <c r="W12" i="12" s="1"/>
  <c r="V12" i="12" a="1"/>
  <c r="V12" i="12" s="1"/>
  <c r="U12" i="12" a="1"/>
  <c r="U12" i="12" s="1"/>
  <c r="T12" i="12" a="1"/>
  <c r="T12" i="12" s="1"/>
  <c r="S12" i="12" a="1"/>
  <c r="S12" i="12" s="1"/>
  <c r="R12" i="12" a="1"/>
  <c r="R12" i="12" s="1"/>
  <c r="Q12" i="12" a="1"/>
  <c r="Q12" i="12" s="1"/>
  <c r="P12" i="12" a="1"/>
  <c r="P12" i="12" s="1"/>
  <c r="O12" i="12" a="1"/>
  <c r="O12" i="12" s="1"/>
  <c r="N12" i="12" a="1"/>
  <c r="N12" i="12" s="1"/>
  <c r="M12" i="12" a="1"/>
  <c r="M12" i="12" s="1"/>
  <c r="L12" i="12" a="1"/>
  <c r="L12" i="12" s="1"/>
  <c r="K12" i="12" a="1"/>
  <c r="K12" i="12" s="1"/>
  <c r="J12" i="12" a="1"/>
  <c r="J12" i="12" s="1"/>
  <c r="I12" i="12" a="1"/>
  <c r="I12" i="12" s="1"/>
  <c r="H12" i="12" a="1"/>
  <c r="H12" i="12" s="1"/>
  <c r="G12" i="12" a="1"/>
  <c r="G12" i="12" s="1"/>
  <c r="F12" i="12" a="1"/>
  <c r="F12" i="12" s="1"/>
  <c r="E12" i="12" a="1"/>
  <c r="E12" i="12" s="1"/>
  <c r="D12" i="12" a="1"/>
  <c r="D12" i="12" s="1"/>
  <c r="C12" i="12" a="1"/>
  <c r="C12" i="12" s="1"/>
  <c r="B12" i="12" a="1"/>
  <c r="B12" i="12" s="1"/>
  <c r="S1" i="12"/>
  <c r="D27" i="11"/>
  <c r="B27" i="11"/>
  <c r="D26" i="11"/>
  <c r="B26" i="11"/>
  <c r="Y15" i="11"/>
  <c r="Y17" i="11" s="1"/>
  <c r="X15" i="11"/>
  <c r="X17" i="11" s="1"/>
  <c r="W15" i="11"/>
  <c r="W17" i="11" s="1"/>
  <c r="V15" i="11"/>
  <c r="V17" i="11" s="1"/>
  <c r="U15" i="11"/>
  <c r="U17" i="11" s="1"/>
  <c r="T15" i="11"/>
  <c r="T17" i="11" s="1"/>
  <c r="S15" i="11"/>
  <c r="S17" i="11" s="1"/>
  <c r="R15" i="11"/>
  <c r="R17" i="11" s="1"/>
  <c r="Q15" i="11"/>
  <c r="Q17" i="11" s="1"/>
  <c r="P15" i="11"/>
  <c r="P17" i="11" s="1"/>
  <c r="O15" i="11"/>
  <c r="O17" i="11" s="1"/>
  <c r="N15" i="11"/>
  <c r="N17" i="11" s="1"/>
  <c r="M15" i="11"/>
  <c r="M17" i="11" s="1"/>
  <c r="L15" i="11"/>
  <c r="L17" i="11" s="1"/>
  <c r="K15" i="11"/>
  <c r="K17" i="11" s="1"/>
  <c r="J15" i="11"/>
  <c r="J17" i="11" s="1"/>
  <c r="I15" i="11"/>
  <c r="I17" i="11" s="1"/>
  <c r="H15" i="11"/>
  <c r="H17" i="11" s="1"/>
  <c r="G15" i="11"/>
  <c r="G17" i="11" s="1"/>
  <c r="F15" i="11"/>
  <c r="F17" i="11" s="1"/>
  <c r="E15" i="11"/>
  <c r="E17" i="11" s="1"/>
  <c r="D15" i="11"/>
  <c r="D17" i="11" s="1"/>
  <c r="C15" i="11"/>
  <c r="C17" i="11" s="1"/>
  <c r="B15" i="11"/>
  <c r="B17" i="11" s="1"/>
  <c r="Y12" i="11" a="1"/>
  <c r="Y12" i="11" s="1"/>
  <c r="X12" i="11" a="1"/>
  <c r="X12" i="11" s="1"/>
  <c r="W12" i="11" a="1"/>
  <c r="W12" i="11" s="1"/>
  <c r="V12" i="11" a="1"/>
  <c r="V12" i="11" s="1"/>
  <c r="U12" i="11" a="1"/>
  <c r="U12" i="11" s="1"/>
  <c r="T12" i="11" a="1"/>
  <c r="T12" i="11" s="1"/>
  <c r="S12" i="11" a="1"/>
  <c r="S12" i="11" s="1"/>
  <c r="R12" i="11" a="1"/>
  <c r="R12" i="11" s="1"/>
  <c r="Q12" i="11" a="1"/>
  <c r="Q12" i="11" s="1"/>
  <c r="P12" i="11" a="1"/>
  <c r="P12" i="11" s="1"/>
  <c r="O12" i="11" a="1"/>
  <c r="O12" i="11" s="1"/>
  <c r="N12" i="11" a="1"/>
  <c r="N12" i="11" s="1"/>
  <c r="M12" i="11" a="1"/>
  <c r="M12" i="11" s="1"/>
  <c r="L12" i="11" a="1"/>
  <c r="L12" i="11" s="1"/>
  <c r="K12" i="11" a="1"/>
  <c r="K12" i="11" s="1"/>
  <c r="J12" i="11" a="1"/>
  <c r="J12" i="11" s="1"/>
  <c r="I12" i="11" a="1"/>
  <c r="I12" i="11" s="1"/>
  <c r="H12" i="11" a="1"/>
  <c r="H12" i="11" s="1"/>
  <c r="G12" i="11" a="1"/>
  <c r="G12" i="11" s="1"/>
  <c r="F12" i="11" a="1"/>
  <c r="F12" i="11" s="1"/>
  <c r="E12" i="11" a="1"/>
  <c r="E12" i="11" s="1"/>
  <c r="D12" i="11" a="1"/>
  <c r="D12" i="11" s="1"/>
  <c r="C12" i="11" a="1"/>
  <c r="C12" i="11" s="1"/>
  <c r="B12" i="11" a="1"/>
  <c r="B12" i="11" s="1"/>
  <c r="S1" i="11"/>
  <c r="D27" i="10"/>
  <c r="B27" i="10"/>
  <c r="D26" i="10"/>
  <c r="B26" i="10"/>
  <c r="Y15" i="10"/>
  <c r="Y17" i="10" s="1"/>
  <c r="X15" i="10"/>
  <c r="X17" i="10" s="1"/>
  <c r="W15" i="10"/>
  <c r="W17" i="10" s="1"/>
  <c r="V15" i="10"/>
  <c r="V17" i="10" s="1"/>
  <c r="U15" i="10"/>
  <c r="U17" i="10" s="1"/>
  <c r="T15" i="10"/>
  <c r="T17" i="10" s="1"/>
  <c r="S15" i="10"/>
  <c r="S17" i="10" s="1"/>
  <c r="R15" i="10"/>
  <c r="R17" i="10" s="1"/>
  <c r="Q15" i="10"/>
  <c r="Q17" i="10" s="1"/>
  <c r="P15" i="10"/>
  <c r="P17" i="10" s="1"/>
  <c r="O15" i="10"/>
  <c r="O17" i="10" s="1"/>
  <c r="N15" i="10"/>
  <c r="N17" i="10" s="1"/>
  <c r="M15" i="10"/>
  <c r="M17" i="10" s="1"/>
  <c r="L15" i="10"/>
  <c r="L17" i="10" s="1"/>
  <c r="K15" i="10"/>
  <c r="K17" i="10" s="1"/>
  <c r="J15" i="10"/>
  <c r="J17" i="10" s="1"/>
  <c r="I15" i="10"/>
  <c r="I17" i="10" s="1"/>
  <c r="H15" i="10"/>
  <c r="H17" i="10" s="1"/>
  <c r="G15" i="10"/>
  <c r="G17" i="10" s="1"/>
  <c r="F15" i="10"/>
  <c r="F17" i="10" s="1"/>
  <c r="E15" i="10"/>
  <c r="E17" i="10" s="1"/>
  <c r="D15" i="10"/>
  <c r="D17" i="10" s="1"/>
  <c r="C15" i="10"/>
  <c r="C17" i="10" s="1"/>
  <c r="B15" i="10"/>
  <c r="B17" i="10" s="1"/>
  <c r="Y12" i="10" a="1"/>
  <c r="Y12" i="10" s="1"/>
  <c r="X12" i="10" a="1"/>
  <c r="X12" i="10" s="1"/>
  <c r="W12" i="10" a="1"/>
  <c r="W12" i="10" s="1"/>
  <c r="V12" i="10" a="1"/>
  <c r="V12" i="10" s="1"/>
  <c r="U12" i="10" a="1"/>
  <c r="U12" i="10" s="1"/>
  <c r="T12" i="10" a="1"/>
  <c r="T12" i="10" s="1"/>
  <c r="S12" i="10" a="1"/>
  <c r="S12" i="10" s="1"/>
  <c r="R12" i="10" a="1"/>
  <c r="R12" i="10" s="1"/>
  <c r="Q12" i="10" a="1"/>
  <c r="Q12" i="10" s="1"/>
  <c r="P12" i="10" a="1"/>
  <c r="P12" i="10" s="1"/>
  <c r="O12" i="10" a="1"/>
  <c r="O12" i="10" s="1"/>
  <c r="N12" i="10" a="1"/>
  <c r="N12" i="10" s="1"/>
  <c r="M12" i="10" a="1"/>
  <c r="M12" i="10" s="1"/>
  <c r="L12" i="10" a="1"/>
  <c r="L12" i="10" s="1"/>
  <c r="K12" i="10" a="1"/>
  <c r="K12" i="10" s="1"/>
  <c r="J12" i="10" a="1"/>
  <c r="J12" i="10" s="1"/>
  <c r="I12" i="10" a="1"/>
  <c r="I12" i="10" s="1"/>
  <c r="H12" i="10" a="1"/>
  <c r="H12" i="10" s="1"/>
  <c r="G12" i="10" a="1"/>
  <c r="G12" i="10" s="1"/>
  <c r="F12" i="10" a="1"/>
  <c r="F12" i="10" s="1"/>
  <c r="E12" i="10" a="1"/>
  <c r="E12" i="10" s="1"/>
  <c r="D12" i="10" a="1"/>
  <c r="D12" i="10" s="1"/>
  <c r="C12" i="10" a="1"/>
  <c r="C12" i="10" s="1"/>
  <c r="B12" i="10" a="1"/>
  <c r="B12" i="10" s="1"/>
  <c r="S1" i="10"/>
  <c r="D27" i="9"/>
  <c r="B27" i="9"/>
  <c r="D26" i="9"/>
  <c r="B26" i="9"/>
  <c r="K17" i="9"/>
  <c r="C17" i="9"/>
  <c r="Y15" i="9"/>
  <c r="Y17" i="9" s="1"/>
  <c r="X15" i="9"/>
  <c r="X17" i="9" s="1"/>
  <c r="W15" i="9"/>
  <c r="W17" i="9" s="1"/>
  <c r="V15" i="9"/>
  <c r="V17" i="9" s="1"/>
  <c r="U15" i="9"/>
  <c r="U17" i="9" s="1"/>
  <c r="T15" i="9"/>
  <c r="T17" i="9" s="1"/>
  <c r="S15" i="9"/>
  <c r="S17" i="9" s="1"/>
  <c r="R15" i="9"/>
  <c r="R17" i="9" s="1"/>
  <c r="Q15" i="9"/>
  <c r="Q17" i="9" s="1"/>
  <c r="P15" i="9"/>
  <c r="P17" i="9" s="1"/>
  <c r="O15" i="9"/>
  <c r="O17" i="9" s="1"/>
  <c r="N15" i="9"/>
  <c r="N17" i="9" s="1"/>
  <c r="M15" i="9"/>
  <c r="M17" i="9" s="1"/>
  <c r="L15" i="9"/>
  <c r="L17" i="9" s="1"/>
  <c r="K15" i="9"/>
  <c r="J15" i="9"/>
  <c r="J17" i="9" s="1"/>
  <c r="I15" i="9"/>
  <c r="I17" i="9" s="1"/>
  <c r="H15" i="9"/>
  <c r="H17" i="9" s="1"/>
  <c r="G15" i="9"/>
  <c r="G17" i="9" s="1"/>
  <c r="F15" i="9"/>
  <c r="F17" i="9" s="1"/>
  <c r="E15" i="9"/>
  <c r="E17" i="9" s="1"/>
  <c r="D15" i="9"/>
  <c r="D17" i="9" s="1"/>
  <c r="C15" i="9"/>
  <c r="B15" i="9"/>
  <c r="B17" i="9" s="1"/>
  <c r="Y12" i="9" a="1"/>
  <c r="Y12" i="9" s="1"/>
  <c r="X12" i="9" a="1"/>
  <c r="X12" i="9" s="1"/>
  <c r="W12" i="9" a="1"/>
  <c r="W12" i="9" s="1"/>
  <c r="V12" i="9" a="1"/>
  <c r="V12" i="9" s="1"/>
  <c r="U12" i="9" a="1"/>
  <c r="U12" i="9" s="1"/>
  <c r="T12" i="9" a="1"/>
  <c r="T12" i="9" s="1"/>
  <c r="S12" i="9" a="1"/>
  <c r="S12" i="9" s="1"/>
  <c r="R12" i="9" a="1"/>
  <c r="R12" i="9" s="1"/>
  <c r="Q12" i="9" a="1"/>
  <c r="Q12" i="9" s="1"/>
  <c r="P12" i="9" a="1"/>
  <c r="P12" i="9" s="1"/>
  <c r="O12" i="9" a="1"/>
  <c r="O12" i="9" s="1"/>
  <c r="N12" i="9" a="1"/>
  <c r="N12" i="9" s="1"/>
  <c r="M12" i="9" a="1"/>
  <c r="M12" i="9" s="1"/>
  <c r="L12" i="9" a="1"/>
  <c r="L12" i="9" s="1"/>
  <c r="K12" i="9" a="1"/>
  <c r="K12" i="9" s="1"/>
  <c r="J12" i="9" a="1"/>
  <c r="J12" i="9" s="1"/>
  <c r="I12" i="9" a="1"/>
  <c r="I12" i="9" s="1"/>
  <c r="H12" i="9" a="1"/>
  <c r="H12" i="9" s="1"/>
  <c r="G12" i="9" a="1"/>
  <c r="G12" i="9" s="1"/>
  <c r="F12" i="9" a="1"/>
  <c r="F12" i="9" s="1"/>
  <c r="E12" i="9" a="1"/>
  <c r="E12" i="9" s="1"/>
  <c r="D12" i="9" a="1"/>
  <c r="D12" i="9" s="1"/>
  <c r="C12" i="9" a="1"/>
  <c r="C12" i="9" s="1"/>
  <c r="B12" i="9" a="1"/>
  <c r="B12" i="9" s="1"/>
  <c r="S1" i="9"/>
  <c r="D27" i="8"/>
  <c r="B27" i="8"/>
  <c r="D26" i="8"/>
  <c r="B26" i="8"/>
  <c r="Y15" i="8"/>
  <c r="Y17" i="8" s="1"/>
  <c r="X15" i="8"/>
  <c r="X17" i="8" s="1"/>
  <c r="W15" i="8"/>
  <c r="W17" i="8" s="1"/>
  <c r="V15" i="8"/>
  <c r="V17" i="8" s="1"/>
  <c r="U15" i="8"/>
  <c r="U17" i="8" s="1"/>
  <c r="T15" i="8"/>
  <c r="T17" i="8" s="1"/>
  <c r="S15" i="8"/>
  <c r="S17" i="8" s="1"/>
  <c r="R15" i="8"/>
  <c r="R17" i="8" s="1"/>
  <c r="Q15" i="8"/>
  <c r="Q17" i="8" s="1"/>
  <c r="P15" i="8"/>
  <c r="P17" i="8" s="1"/>
  <c r="O15" i="8"/>
  <c r="O17" i="8" s="1"/>
  <c r="N15" i="8"/>
  <c r="N17" i="8" s="1"/>
  <c r="M15" i="8"/>
  <c r="M17" i="8" s="1"/>
  <c r="L15" i="8"/>
  <c r="L17" i="8" s="1"/>
  <c r="K15" i="8"/>
  <c r="K17" i="8" s="1"/>
  <c r="J15" i="8"/>
  <c r="J17" i="8" s="1"/>
  <c r="I15" i="8"/>
  <c r="I17" i="8" s="1"/>
  <c r="H15" i="8"/>
  <c r="H17" i="8" s="1"/>
  <c r="G15" i="8"/>
  <c r="G17" i="8" s="1"/>
  <c r="F15" i="8"/>
  <c r="F17" i="8" s="1"/>
  <c r="E15" i="8"/>
  <c r="E17" i="8" s="1"/>
  <c r="D15" i="8"/>
  <c r="D17" i="8" s="1"/>
  <c r="C15" i="8"/>
  <c r="C17" i="8" s="1"/>
  <c r="B15" i="8"/>
  <c r="B17" i="8" s="1"/>
  <c r="Y12" i="8" a="1"/>
  <c r="Y12" i="8" s="1"/>
  <c r="X12" i="8" a="1"/>
  <c r="X12" i="8" s="1"/>
  <c r="W12" i="8" a="1"/>
  <c r="W12" i="8" s="1"/>
  <c r="V12" i="8" a="1"/>
  <c r="V12" i="8" s="1"/>
  <c r="U12" i="8" a="1"/>
  <c r="U12" i="8" s="1"/>
  <c r="T12" i="8" a="1"/>
  <c r="T12" i="8" s="1"/>
  <c r="S12" i="8" a="1"/>
  <c r="S12" i="8" s="1"/>
  <c r="R12" i="8" a="1"/>
  <c r="R12" i="8" s="1"/>
  <c r="Q12" i="8" a="1"/>
  <c r="Q12" i="8" s="1"/>
  <c r="P12" i="8" a="1"/>
  <c r="P12" i="8" s="1"/>
  <c r="O12" i="8" a="1"/>
  <c r="O12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E12" i="8" a="1"/>
  <c r="E12" i="8" s="1"/>
  <c r="D12" i="8" a="1"/>
  <c r="D12" i="8" s="1"/>
  <c r="C12" i="8" a="1"/>
  <c r="C12" i="8" s="1"/>
  <c r="B12" i="8" a="1"/>
  <c r="B12" i="8" s="1"/>
  <c r="S1" i="8"/>
  <c r="D27" i="7"/>
  <c r="B27" i="7"/>
  <c r="D26" i="7"/>
  <c r="B26" i="7"/>
  <c r="Y15" i="7"/>
  <c r="Y17" i="7" s="1"/>
  <c r="X15" i="7"/>
  <c r="X17" i="7" s="1"/>
  <c r="W15" i="7"/>
  <c r="W17" i="7" s="1"/>
  <c r="V15" i="7"/>
  <c r="V17" i="7" s="1"/>
  <c r="U15" i="7"/>
  <c r="U17" i="7" s="1"/>
  <c r="T15" i="7"/>
  <c r="T17" i="7" s="1"/>
  <c r="S15" i="7"/>
  <c r="S17" i="7" s="1"/>
  <c r="R15" i="7"/>
  <c r="R17" i="7" s="1"/>
  <c r="Q15" i="7"/>
  <c r="Q17" i="7" s="1"/>
  <c r="P15" i="7"/>
  <c r="P17" i="7" s="1"/>
  <c r="O15" i="7"/>
  <c r="O17" i="7" s="1"/>
  <c r="N15" i="7"/>
  <c r="N17" i="7" s="1"/>
  <c r="M15" i="7"/>
  <c r="M17" i="7" s="1"/>
  <c r="L15" i="7"/>
  <c r="L17" i="7" s="1"/>
  <c r="K15" i="7"/>
  <c r="K17" i="7" s="1"/>
  <c r="J15" i="7"/>
  <c r="J17" i="7" s="1"/>
  <c r="I15" i="7"/>
  <c r="I17" i="7" s="1"/>
  <c r="H15" i="7"/>
  <c r="H17" i="7" s="1"/>
  <c r="G15" i="7"/>
  <c r="G17" i="7" s="1"/>
  <c r="F15" i="7"/>
  <c r="F17" i="7" s="1"/>
  <c r="E15" i="7"/>
  <c r="E17" i="7" s="1"/>
  <c r="D15" i="7"/>
  <c r="D17" i="7" s="1"/>
  <c r="C15" i="7"/>
  <c r="C17" i="7" s="1"/>
  <c r="B15" i="7"/>
  <c r="B17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S1" i="7"/>
  <c r="D27" i="6"/>
  <c r="B27" i="6"/>
  <c r="D26" i="6"/>
  <c r="B26" i="6"/>
  <c r="R17" i="6"/>
  <c r="Y15" i="6"/>
  <c r="Y17" i="6" s="1"/>
  <c r="X15" i="6"/>
  <c r="X17" i="6" s="1"/>
  <c r="W15" i="6"/>
  <c r="W17" i="6" s="1"/>
  <c r="V15" i="6"/>
  <c r="V17" i="6" s="1"/>
  <c r="U15" i="6"/>
  <c r="U17" i="6" s="1"/>
  <c r="T15" i="6"/>
  <c r="T17" i="6" s="1"/>
  <c r="S15" i="6"/>
  <c r="S17" i="6" s="1"/>
  <c r="R15" i="6"/>
  <c r="Q15" i="6"/>
  <c r="Q17" i="6" s="1"/>
  <c r="P15" i="6"/>
  <c r="P17" i="6" s="1"/>
  <c r="O15" i="6"/>
  <c r="O17" i="6" s="1"/>
  <c r="N15" i="6"/>
  <c r="N17" i="6" s="1"/>
  <c r="M15" i="6"/>
  <c r="M17" i="6" s="1"/>
  <c r="L15" i="6"/>
  <c r="L17" i="6" s="1"/>
  <c r="K15" i="6"/>
  <c r="K17" i="6" s="1"/>
  <c r="J15" i="6"/>
  <c r="J17" i="6" s="1"/>
  <c r="I15" i="6"/>
  <c r="I17" i="6" s="1"/>
  <c r="H15" i="6"/>
  <c r="H17" i="6" s="1"/>
  <c r="G15" i="6"/>
  <c r="G17" i="6" s="1"/>
  <c r="F15" i="6"/>
  <c r="F17" i="6" s="1"/>
  <c r="E15" i="6"/>
  <c r="E17" i="6" s="1"/>
  <c r="D15" i="6"/>
  <c r="D17" i="6" s="1"/>
  <c r="C15" i="6"/>
  <c r="C17" i="6" s="1"/>
  <c r="B15" i="6"/>
  <c r="B17" i="6" s="1"/>
  <c r="Y12" i="6" a="1"/>
  <c r="Y12" i="6" s="1"/>
  <c r="X12" i="6" a="1"/>
  <c r="X12" i="6" s="1"/>
  <c r="W12" i="6" a="1"/>
  <c r="W12" i="6" s="1"/>
  <c r="V12" i="6" a="1"/>
  <c r="V12" i="6" s="1"/>
  <c r="U12" i="6" a="1"/>
  <c r="U12" i="6" s="1"/>
  <c r="T12" i="6" a="1"/>
  <c r="T12" i="6" s="1"/>
  <c r="S12" i="6" a="1"/>
  <c r="S12" i="6" s="1"/>
  <c r="R12" i="6" a="1"/>
  <c r="R12" i="6" s="1"/>
  <c r="Q12" i="6" a="1"/>
  <c r="Q12" i="6" s="1"/>
  <c r="P12" i="6" a="1"/>
  <c r="P12" i="6" s="1"/>
  <c r="O12" i="6" a="1"/>
  <c r="O12" i="6" s="1"/>
  <c r="N12" i="6" a="1"/>
  <c r="N12" i="6" s="1"/>
  <c r="M12" i="6" a="1"/>
  <c r="M12" i="6" s="1"/>
  <c r="L12" i="6" a="1"/>
  <c r="L12" i="6" s="1"/>
  <c r="K12" i="6" a="1"/>
  <c r="K12" i="6" s="1"/>
  <c r="J12" i="6" a="1"/>
  <c r="J12" i="6" s="1"/>
  <c r="I12" i="6" a="1"/>
  <c r="I12" i="6" s="1"/>
  <c r="H12" i="6" a="1"/>
  <c r="H12" i="6" s="1"/>
  <c r="G12" i="6" a="1"/>
  <c r="G12" i="6" s="1"/>
  <c r="F12" i="6" a="1"/>
  <c r="F12" i="6" s="1"/>
  <c r="E12" i="6" a="1"/>
  <c r="E12" i="6" s="1"/>
  <c r="D12" i="6" a="1"/>
  <c r="D12" i="6" s="1"/>
  <c r="C12" i="6" a="1"/>
  <c r="C12" i="6" s="1"/>
  <c r="B12" i="6" a="1"/>
  <c r="B12" i="6" s="1"/>
  <c r="S1" i="6"/>
  <c r="D27" i="5"/>
  <c r="B27" i="5"/>
  <c r="D26" i="5"/>
  <c r="B26" i="5"/>
  <c r="Y15" i="5"/>
  <c r="Y17" i="5" s="1"/>
  <c r="X15" i="5"/>
  <c r="X17" i="5" s="1"/>
  <c r="W15" i="5"/>
  <c r="W17" i="5" s="1"/>
  <c r="V15" i="5"/>
  <c r="V17" i="5" s="1"/>
  <c r="U15" i="5"/>
  <c r="U17" i="5" s="1"/>
  <c r="T15" i="5"/>
  <c r="T17" i="5" s="1"/>
  <c r="S15" i="5"/>
  <c r="S17" i="5" s="1"/>
  <c r="R15" i="5"/>
  <c r="R17" i="5" s="1"/>
  <c r="Q15" i="5"/>
  <c r="Q17" i="5" s="1"/>
  <c r="P15" i="5"/>
  <c r="P17" i="5" s="1"/>
  <c r="O15" i="5"/>
  <c r="O17" i="5" s="1"/>
  <c r="N15" i="5"/>
  <c r="N17" i="5" s="1"/>
  <c r="M15" i="5"/>
  <c r="M17" i="5" s="1"/>
  <c r="L15" i="5"/>
  <c r="L17" i="5" s="1"/>
  <c r="K15" i="5"/>
  <c r="K17" i="5" s="1"/>
  <c r="J15" i="5"/>
  <c r="J17" i="5" s="1"/>
  <c r="I15" i="5"/>
  <c r="I17" i="5" s="1"/>
  <c r="H15" i="5"/>
  <c r="H17" i="5" s="1"/>
  <c r="G15" i="5"/>
  <c r="G17" i="5" s="1"/>
  <c r="F15" i="5"/>
  <c r="F17" i="5" s="1"/>
  <c r="E15" i="5"/>
  <c r="E17" i="5" s="1"/>
  <c r="D15" i="5"/>
  <c r="D17" i="5" s="1"/>
  <c r="C15" i="5"/>
  <c r="C17" i="5" s="1"/>
  <c r="B15" i="5"/>
  <c r="B17" i="5" s="1"/>
  <c r="Y12" i="5" a="1"/>
  <c r="Y12" i="5" s="1"/>
  <c r="X12" i="5" a="1"/>
  <c r="X12" i="5" s="1"/>
  <c r="W12" i="5" a="1"/>
  <c r="W12" i="5" s="1"/>
  <c r="V12" i="5" a="1"/>
  <c r="V12" i="5" s="1"/>
  <c r="U12" i="5" a="1"/>
  <c r="U12" i="5" s="1"/>
  <c r="T12" i="5" a="1"/>
  <c r="T12" i="5" s="1"/>
  <c r="S12" i="5" a="1"/>
  <c r="S12" i="5" s="1"/>
  <c r="R12" i="5" a="1"/>
  <c r="R12" i="5" s="1"/>
  <c r="Q12" i="5" a="1"/>
  <c r="Q12" i="5" s="1"/>
  <c r="P12" i="5" a="1"/>
  <c r="P12" i="5" s="1"/>
  <c r="O12" i="5" a="1"/>
  <c r="O12" i="5" s="1"/>
  <c r="N12" i="5" a="1"/>
  <c r="N12" i="5" s="1"/>
  <c r="M12" i="5" a="1"/>
  <c r="M12" i="5" s="1"/>
  <c r="L12" i="5" a="1"/>
  <c r="L12" i="5" s="1"/>
  <c r="K12" i="5" a="1"/>
  <c r="K12" i="5" s="1"/>
  <c r="J12" i="5" a="1"/>
  <c r="J12" i="5" s="1"/>
  <c r="I12" i="5" a="1"/>
  <c r="I12" i="5" s="1"/>
  <c r="H12" i="5" a="1"/>
  <c r="H12" i="5" s="1"/>
  <c r="G12" i="5" a="1"/>
  <c r="G12" i="5" s="1"/>
  <c r="F12" i="5" a="1"/>
  <c r="F12" i="5" s="1"/>
  <c r="E12" i="5" a="1"/>
  <c r="E12" i="5" s="1"/>
  <c r="D12" i="5" a="1"/>
  <c r="D12" i="5" s="1"/>
  <c r="C12" i="5" a="1"/>
  <c r="C12" i="5" s="1"/>
  <c r="B12" i="5" a="1"/>
  <c r="B12" i="5" s="1"/>
  <c r="S1" i="5"/>
  <c r="B26" i="3"/>
  <c r="B15" i="3"/>
  <c r="B17" i="3" s="1"/>
  <c r="C15" i="3"/>
  <c r="C17" i="3" s="1"/>
  <c r="D15" i="3"/>
  <c r="D17" i="3" s="1"/>
  <c r="E15" i="3"/>
  <c r="F15" i="3"/>
  <c r="F17" i="3" s="1"/>
  <c r="G15" i="3"/>
  <c r="G17" i="3" s="1"/>
  <c r="H15" i="3"/>
  <c r="H17" i="3" s="1"/>
  <c r="I15" i="3"/>
  <c r="I17" i="3" s="1"/>
  <c r="J15" i="3"/>
  <c r="J17" i="3" s="1"/>
  <c r="K15" i="3"/>
  <c r="K17" i="3" s="1"/>
  <c r="L15" i="3"/>
  <c r="L17" i="3" s="1"/>
  <c r="M15" i="3"/>
  <c r="N15" i="3"/>
  <c r="N17" i="3" s="1"/>
  <c r="O15" i="3"/>
  <c r="O17" i="3" s="1"/>
  <c r="P15" i="3"/>
  <c r="P17" i="3" s="1"/>
  <c r="Q15" i="3"/>
  <c r="Q17" i="3" s="1"/>
  <c r="R15" i="3"/>
  <c r="R17" i="3" s="1"/>
  <c r="S15" i="3"/>
  <c r="S17" i="3" s="1"/>
  <c r="T15" i="3"/>
  <c r="T17" i="3" s="1"/>
  <c r="U15" i="3"/>
  <c r="V15" i="3"/>
  <c r="V17" i="3" s="1"/>
  <c r="W15" i="3"/>
  <c r="W17" i="3" s="1"/>
  <c r="X15" i="3"/>
  <c r="X17" i="3" s="1"/>
  <c r="Y15" i="3"/>
  <c r="Y17" i="3" s="1"/>
  <c r="E17" i="3"/>
  <c r="M17" i="3"/>
  <c r="U17" i="3"/>
  <c r="S1" i="3"/>
  <c r="D26" i="3"/>
  <c r="D27" i="3"/>
  <c r="B27" i="3"/>
  <c r="F12" i="3" a="1"/>
  <c r="F12" i="3" s="1"/>
  <c r="G12" i="3" a="1"/>
  <c r="G12" i="3" s="1"/>
  <c r="H12" i="3" a="1"/>
  <c r="H12" i="3" s="1"/>
  <c r="I12" i="3" a="1"/>
  <c r="I12" i="3" s="1"/>
  <c r="B12" i="3" a="1"/>
  <c r="B12" i="3" s="1"/>
  <c r="C12" i="3" a="1"/>
  <c r="C12" i="3" s="1"/>
  <c r="D12" i="3" a="1"/>
  <c r="D12" i="3" s="1"/>
  <c r="E12" i="3" a="1"/>
  <c r="E12" i="3" s="1"/>
  <c r="J12" i="3" a="1"/>
  <c r="J12" i="3" s="1"/>
  <c r="K12" i="3" a="1"/>
  <c r="K12" i="3" s="1"/>
  <c r="L12" i="3" a="1"/>
  <c r="L12" i="3" s="1"/>
  <c r="M12" i="3" a="1"/>
  <c r="M12" i="3" s="1"/>
  <c r="N12" i="3" a="1"/>
  <c r="N12" i="3" s="1"/>
  <c r="O12" i="3" a="1"/>
  <c r="O12" i="3" s="1"/>
  <c r="P12" i="3" a="1"/>
  <c r="P12" i="3" s="1"/>
  <c r="Q12" i="3" a="1"/>
  <c r="Q12" i="3" s="1"/>
  <c r="R12" i="3" a="1"/>
  <c r="R12" i="3" s="1"/>
  <c r="S12" i="3" a="1"/>
  <c r="S12" i="3" s="1"/>
  <c r="T12" i="3" a="1"/>
  <c r="T12" i="3" s="1"/>
  <c r="U12" i="3" a="1"/>
  <c r="U12" i="3" s="1"/>
  <c r="V12" i="3" a="1"/>
  <c r="V12" i="3" s="1"/>
  <c r="W12" i="3" a="1"/>
  <c r="W12" i="3" s="1"/>
  <c r="X12" i="3" a="1"/>
  <c r="X12" i="3" s="1"/>
  <c r="Y12" i="3" a="1"/>
  <c r="Y12" i="3" s="1"/>
  <c r="B19" i="23" l="1"/>
  <c r="B18" i="23" a="1"/>
  <c r="B18" i="23" s="1"/>
  <c r="B20" i="23"/>
  <c r="B20" i="22"/>
  <c r="B19" i="22"/>
  <c r="B18" i="22" a="1"/>
  <c r="B18" i="22" s="1"/>
  <c r="B20" i="21"/>
  <c r="B19" i="21"/>
  <c r="B18" i="21" a="1"/>
  <c r="B18" i="21" s="1"/>
  <c r="B20" i="20"/>
  <c r="B18" i="20" a="1"/>
  <c r="B18" i="20" s="1"/>
  <c r="B19" i="20"/>
  <c r="B18" i="19" a="1"/>
  <c r="B18" i="19" s="1"/>
  <c r="B19" i="19"/>
  <c r="B20" i="19"/>
  <c r="B20" i="18"/>
  <c r="B19" i="18"/>
  <c r="B18" i="18" a="1"/>
  <c r="B18" i="18" s="1"/>
  <c r="B18" i="17" a="1"/>
  <c r="B18" i="17" s="1"/>
  <c r="B20" i="17"/>
  <c r="B19" i="17"/>
  <c r="B20" i="16"/>
  <c r="B18" i="16" a="1"/>
  <c r="B18" i="16" s="1"/>
  <c r="B19" i="16"/>
  <c r="B18" i="15" a="1"/>
  <c r="B18" i="15" s="1"/>
  <c r="B20" i="15"/>
  <c r="B19" i="15"/>
  <c r="B20" i="14"/>
  <c r="B19" i="14"/>
  <c r="B18" i="14" a="1"/>
  <c r="B18" i="14" s="1"/>
  <c r="B18" i="13" a="1"/>
  <c r="B18" i="13" s="1"/>
  <c r="B20" i="13"/>
  <c r="B19" i="13"/>
  <c r="B20" i="12"/>
  <c r="B19" i="12"/>
  <c r="B18" i="12" a="1"/>
  <c r="B18" i="12" s="1"/>
  <c r="B18" i="11" a="1"/>
  <c r="B18" i="11" s="1"/>
  <c r="B20" i="11"/>
  <c r="B19" i="11"/>
  <c r="B20" i="10"/>
  <c r="B19" i="10"/>
  <c r="B18" i="10" a="1"/>
  <c r="B18" i="10" s="1"/>
  <c r="B18" i="9" a="1"/>
  <c r="B18" i="9" s="1"/>
  <c r="B20" i="9"/>
  <c r="B19" i="9"/>
  <c r="B18" i="8" a="1"/>
  <c r="B18" i="8" s="1"/>
  <c r="B20" i="8"/>
  <c r="B19" i="8"/>
  <c r="B20" i="7"/>
  <c r="B19" i="7"/>
  <c r="B18" i="7" a="1"/>
  <c r="B18" i="7" s="1"/>
  <c r="B18" i="6" a="1"/>
  <c r="B18" i="6" s="1"/>
  <c r="B20" i="6"/>
  <c r="B19" i="6"/>
  <c r="B18" i="5" a="1"/>
  <c r="B18" i="5" s="1"/>
  <c r="B20" i="5"/>
  <c r="B19" i="5"/>
  <c r="B20" i="3"/>
  <c r="B19" i="3"/>
  <c r="B18" i="3" a="1"/>
  <c r="B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<sst xmlns="http://schemas.openxmlformats.org/spreadsheetml/2006/main" count="1529" uniqueCount="74">
  <si>
    <t>Persoonsgegevens/Personal data</t>
  </si>
  <si>
    <t>Vandaag is het
Today is</t>
  </si>
  <si>
    <t>Naam/name</t>
  </si>
  <si>
    <t>E-mail</t>
  </si>
  <si>
    <t>Telefoonnummer/ phone number</t>
  </si>
  <si>
    <t>Meest vereisende functie/
Most demanding function</t>
  </si>
  <si>
    <t>Bekend met diersoort/
Familiar with animal species</t>
  </si>
  <si>
    <t>Type registratie</t>
  </si>
  <si>
    <t>Bekwaamheid/Competence</t>
  </si>
  <si>
    <t>Competences</t>
  </si>
  <si>
    <t>Trainer/
Supervisor</t>
  </si>
  <si>
    <t>Tussentijdse beoordeling/
Midterm assessment</t>
  </si>
  <si>
    <t>Beoordelaar/
Assessor</t>
  </si>
  <si>
    <t>Datum eindbeoordeling als competent/
Date final assessment as competent</t>
  </si>
  <si>
    <t>Datum laatste herbeoordeling/
Date last reassessment</t>
  </si>
  <si>
    <t>Laatste beoordeling</t>
  </si>
  <si>
    <t>Dagen in 36 mnd (3 jaar)</t>
  </si>
  <si>
    <r>
      <t>Dagen in 30 mnd (2</t>
    </r>
    <r>
      <rPr>
        <sz val="11"/>
        <color theme="1"/>
        <rFont val="Calibri"/>
        <family val="2"/>
      </rPr>
      <t>½ jaar)</t>
    </r>
  </si>
  <si>
    <r>
      <t xml:space="preserve">Technieken/Techniques
</t>
    </r>
    <r>
      <rPr>
        <u/>
        <sz val="14"/>
        <color theme="0"/>
        <rFont val="Calibri"/>
        <family val="2"/>
        <scheme val="minor"/>
      </rPr>
      <t>(invullen door LLL coördinator/to be filled in by LLL co-ordinator)</t>
    </r>
  </si>
  <si>
    <t>Tab</t>
  </si>
  <si>
    <t>Active</t>
  </si>
  <si>
    <t>Name (zie tabs/see tab names)</t>
  </si>
  <si>
    <t>email address</t>
  </si>
  <si>
    <t>Telephone numbers</t>
  </si>
  <si>
    <t>Art</t>
  </si>
  <si>
    <t>Functie</t>
  </si>
  <si>
    <t>kies</t>
  </si>
  <si>
    <t>Type</t>
  </si>
  <si>
    <t>Dierverzorger/ animal caretaker</t>
  </si>
  <si>
    <t>ja/yes</t>
  </si>
  <si>
    <t>art.9</t>
  </si>
  <si>
    <t>Biotechnicus/ animal technician</t>
  </si>
  <si>
    <t>nee/no</t>
  </si>
  <si>
    <t>art. 13f2</t>
  </si>
  <si>
    <t>Onderzoeker/ researcher</t>
  </si>
  <si>
    <t>art. 14</t>
  </si>
  <si>
    <t>IvD medewerker/ IvD member</t>
  </si>
  <si>
    <t>Aangewezen dierenarts/ designated veterinarian</t>
  </si>
  <si>
    <r>
      <t>Status</t>
    </r>
    <r>
      <rPr>
        <vertAlign val="superscript"/>
        <sz val="11"/>
        <color theme="1"/>
        <rFont val="Calibri"/>
        <family val="2"/>
      </rPr>
      <t>#</t>
    </r>
  </si>
  <si>
    <t>Resultaat herbeoordeling
Result reassessment</t>
  </si>
  <si>
    <t>Competent</t>
  </si>
  <si>
    <t>Uitslag</t>
  </si>
  <si>
    <t>Maak een keuze</t>
  </si>
  <si>
    <t>Supervisie nodig/ Continue supervision</t>
  </si>
  <si>
    <t>Laatste herbeoordeling door/
Most recent reassessment by</t>
  </si>
  <si>
    <t>Bijlagen (certificaten/bewijslast)*/
 Attachment (certificats/proof)*</t>
  </si>
  <si>
    <t>*Bewijslast kun je in deze rij invoegen. Voeg de eindbeoordeling en laatste herbeoordeling in (indien van toepassing): Klik op ‘Invoegen’ – ‘Object invoegen’ (bijna volledig rechts in de werkbalk) – ‘Bestand gebruiken’. Daar vink je ‘Als pictogram weergeven’ aan en zoek je via ‘Bladeren’ naar het juiste document.
*Proof can be inserted in this row. Add the final assessment and the newest reassessment (when applicable): Click on ‘Insert’ – ‘Object’ (nearly at the total right in the ribbon) – ‘Create from file’. There tick ‘Display as icon’ and use ‘Browse…’ to find the right document</t>
  </si>
  <si>
    <t>rood</t>
  </si>
  <si>
    <t>oranje</t>
  </si>
  <si>
    <t>groen</t>
  </si>
  <si>
    <t>EPA 1</t>
  </si>
  <si>
    <t>EPA 2</t>
  </si>
  <si>
    <t>EPA 3</t>
  </si>
  <si>
    <t>EPA 4</t>
  </si>
  <si>
    <t>EPA 5</t>
  </si>
  <si>
    <t>EPA 6</t>
  </si>
  <si>
    <t>EPA 7</t>
  </si>
  <si>
    <t>EPA 8</t>
  </si>
  <si>
    <t>EPA 9</t>
  </si>
  <si>
    <t>EPA 10</t>
  </si>
  <si>
    <t>EPA 11</t>
  </si>
  <si>
    <t>EPA 12</t>
  </si>
  <si>
    <t>EPA 13</t>
  </si>
  <si>
    <t>EPA 14</t>
  </si>
  <si>
    <t>EPA 15</t>
  </si>
  <si>
    <t>EPA 16</t>
  </si>
  <si>
    <t>EPA 17</t>
  </si>
  <si>
    <t>EPA 18</t>
  </si>
  <si>
    <t>EPA 19</t>
  </si>
  <si>
    <t>EPA 20</t>
  </si>
  <si>
    <t>EPA 21</t>
  </si>
  <si>
    <t>EPA 22</t>
  </si>
  <si>
    <t>EPA 23</t>
  </si>
  <si>
    <t>EPA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</si>
</sst>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/mm/yy;@"/>
    <numFmt numFmtId="165" formatCode="0########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u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70C0"/>
      <name val="Segoe UI"/>
      <family val="2"/>
    </font>
    <font>
      <vertAlign val="superscript"/>
      <sz val="11"/>
      <color theme="1"/>
      <name val="Calibri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theme="9"/>
      </left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top"/>
    </xf>
    <xf numFmtId="0" fontId="6" fillId="4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</xf>
  </cellStyleXfs>
  <cellXfs count="71">
    <xf numFmtId="0" fontId="0" fillId="0" borderId="0" xfId="0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textRotation="90"/>
    </xf>
    <xf numFmtId="0" fontId="1" fillId="0" borderId="1" xfId="0" applyFont="1" applyBorder="1" applyAlignment="1">
      <alignment horizontal="center" textRotation="90"/>
    </xf>
    <xf numFmtId="0" fontId="1" fillId="0" borderId="2" xfId="0" applyFont="1" applyBorder="1" applyAlignment="1">
      <alignment horizontal="center" textRotation="9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textRotation="90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 textRotation="90"/>
    </xf>
    <xf numFmtId="165" fontId="0" fillId="0" borderId="0" xfId="0" applyNumberFormat="1" applyAlignment="1">
      <alignment vertical="center" wrapText="1"/>
    </xf>
    <xf numFmtId="0" fontId="0" fillId="0" borderId="0" xfId="0" applyAlignment="1">
      <alignment vertical="top" textRotation="90"/>
    </xf>
    <xf numFmtId="0" fontId="0" fillId="0" borderId="0" xfId="0" applyProtection="1">
      <alignment vertical="top"/>
      <protection locked="0"/>
    </xf>
    <xf numFmtId="0" fontId="0" fillId="0" borderId="10" xfId="0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textRotation="90"/>
      <protection locked="0"/>
    </xf>
    <xf numFmtId="0" fontId="8" fillId="0" borderId="9" xfId="0" applyFont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 applyProtection="1">
      <alignment vertical="top" wrapText="1"/>
      <protection locked="0"/>
    </xf>
    <xf numFmtId="164" fontId="8" fillId="0" borderId="0" xfId="0" applyNumberFormat="1" applyFont="1" applyAlignment="1" applyProtection="1">
      <alignment horizontal="center" vertical="top" wrapText="1"/>
      <protection locked="0"/>
    </xf>
    <xf numFmtId="164" fontId="8" fillId="0" borderId="0" xfId="0" applyNumberFormat="1" applyFont="1" applyAlignment="1" applyProtection="1">
      <alignment vertical="top" wrapText="1"/>
      <protection locked="0"/>
    </xf>
    <xf numFmtId="0" fontId="8" fillId="0" borderId="0" xfId="0" applyFont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 vertical="top"/>
      <protection locked="0"/>
    </xf>
    <xf numFmtId="164" fontId="0" fillId="0" borderId="8" xfId="0" applyNumberFormat="1" applyBorder="1" applyAlignment="1" applyProtection="1">
      <alignment horizontal="center" vertical="top"/>
      <protection locked="0"/>
    </xf>
    <xf numFmtId="14" fontId="8" fillId="0" borderId="7" xfId="0" applyNumberFormat="1" applyFont="1" applyBorder="1" applyAlignment="1" applyProtection="1">
      <alignment horizontal="center" vertical="top"/>
      <protection locked="0"/>
    </xf>
    <xf numFmtId="0" fontId="0" fillId="0" borderId="7" xfId="0" applyBorder="1" applyProtection="1">
      <alignment vertical="top"/>
      <protection locked="0"/>
    </xf>
    <xf numFmtId="0" fontId="6" fillId="0" borderId="7" xfId="1" applyFill="1" applyBorder="1" applyAlignment="1" applyProtection="1">
      <alignment vertical="top"/>
      <protection locked="0"/>
    </xf>
    <xf numFmtId="164" fontId="0" fillId="0" borderId="0" xfId="0" applyNumberFormat="1" applyAlignment="1" applyProtection="1">
      <alignment horizontal="center" vertical="top"/>
      <protection locked="0"/>
    </xf>
    <xf numFmtId="164" fontId="0" fillId="0" borderId="0" xfId="0" applyNumberFormat="1" applyProtection="1">
      <alignment vertical="top"/>
      <protection locked="0"/>
    </xf>
    <xf numFmtId="164" fontId="0" fillId="0" borderId="0" xfId="0" applyNumberFormat="1" applyAlignment="1" applyProtection="1">
      <alignment horizontal="center" vertical="top" wrapText="1"/>
      <protection locked="0"/>
    </xf>
    <xf numFmtId="164" fontId="0" fillId="0" borderId="0" xfId="0" applyNumberFormat="1" applyAlignment="1" applyProtection="1">
      <alignment vertical="top" wrapText="1"/>
      <protection locked="0"/>
    </xf>
    <xf numFmtId="0" fontId="0" fillId="0" borderId="0" xfId="0" applyProtection="1">
      <alignment vertical="top"/>
    </xf>
    <xf numFmtId="14" fontId="1" fillId="0" borderId="0" xfId="0" applyNumberFormat="1" applyFont="1" applyProtection="1">
      <alignment vertical="top"/>
    </xf>
    <xf numFmtId="0" fontId="1" fillId="0" borderId="5" xfId="0" applyFont="1" applyBorder="1" applyAlignment="1" applyProtection="1">
      <alignment horizontal="center" textRotation="90" wrapText="1"/>
    </xf>
    <xf numFmtId="0" fontId="0" fillId="0" borderId="4" xfId="0" applyBorder="1" applyAlignment="1" applyProtection="1">
      <alignment vertical="top" wrapText="1"/>
    </xf>
    <xf numFmtId="0" fontId="0" fillId="0" borderId="0" xfId="0" applyAlignment="1" applyProtection="1">
      <alignment horizontal="center" vertical="top"/>
    </xf>
    <xf numFmtId="0" fontId="0" fillId="0" borderId="5" xfId="0" applyBorder="1" applyAlignment="1" applyProtection="1">
      <alignment vertical="top" wrapText="1"/>
    </xf>
    <xf numFmtId="164" fontId="0" fillId="0" borderId="8" xfId="0" applyNumberFormat="1" applyBorder="1" applyAlignment="1" applyProtection="1">
      <alignment horizontal="center" vertical="top"/>
    </xf>
    <xf numFmtId="0" fontId="0" fillId="0" borderId="3" xfId="0" applyBorder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164" fontId="0" fillId="0" borderId="0" xfId="0" applyNumberFormat="1" applyAlignment="1" applyProtection="1">
      <alignment horizontal="center" vertical="top"/>
    </xf>
    <xf numFmtId="164" fontId="0" fillId="0" borderId="0" xfId="0" applyNumberFormat="1" applyProtection="1">
      <alignment vertical="top"/>
    </xf>
    <xf numFmtId="0" fontId="0" fillId="0" borderId="8" xfId="0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1" applyFill="1" applyBorder="1" applyAlignment="1" applyProtection="1">
      <alignment vertical="top"/>
    </xf>
    <xf numFmtId="0" fontId="7" fillId="0" borderId="0" xfId="1" applyFont="1" applyFill="1" applyBorder="1" applyAlignment="1" applyProtection="1">
      <alignment vertical="top"/>
    </xf>
    <xf numFmtId="14" fontId="0" fillId="0" borderId="0" xfId="0" applyNumberFormat="1" applyProtection="1">
      <alignment vertical="top"/>
    </xf>
    <xf numFmtId="0" fontId="11" fillId="5" borderId="10" xfId="0" applyFont="1" applyFill="1" applyBorder="1" applyAlignment="1" applyProtection="1">
      <alignment horizontal="center" vertical="center" wrapText="1"/>
    </xf>
    <xf numFmtId="0" fontId="0" fillId="0" borderId="11" xfId="0" applyBorder="1" applyAlignment="1" applyProtection="1">
      <alignment vertical="top" wrapText="1"/>
      <protection locked="0"/>
    </xf>
    <xf numFmtId="165" fontId="0" fillId="0" borderId="11" xfId="0" applyNumberFormat="1" applyBorder="1" applyAlignment="1" applyProtection="1">
      <alignment vertical="top" wrapText="1"/>
      <protection locked="0"/>
    </xf>
    <xf numFmtId="0" fontId="11" fillId="5" borderId="14" xfId="0" applyFont="1" applyFill="1" applyBorder="1" applyAlignment="1" applyProtection="1">
      <alignment vertical="center" wrapText="1"/>
    </xf>
    <xf numFmtId="0" fontId="0" fillId="0" borderId="14" xfId="0" applyBorder="1" applyAlignment="1" applyProtection="1">
      <alignment vertical="top" wrapText="1"/>
      <protection locked="0"/>
    </xf>
    <xf numFmtId="0" fontId="11" fillId="0" borderId="4" xfId="0" applyFont="1" applyFill="1" applyBorder="1" applyAlignment="1" applyProtection="1">
      <alignment vertical="center" wrapText="1"/>
    </xf>
    <xf numFmtId="0" fontId="14" fillId="0" borderId="11" xfId="2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12" xfId="0" applyBorder="1" applyAlignment="1" applyProtection="1">
      <alignment vertical="top" wrapText="1"/>
    </xf>
    <xf numFmtId="0" fontId="0" fillId="0" borderId="13" xfId="0" applyBorder="1" applyAlignment="1" applyProtection="1">
      <alignment vertical="top" wrapText="1"/>
    </xf>
    <xf numFmtId="165" fontId="0" fillId="0" borderId="13" xfId="0" applyNumberFormat="1" applyBorder="1" applyAlignment="1" applyProtection="1">
      <alignment vertical="top" wrapText="1"/>
    </xf>
    <xf numFmtId="0" fontId="0" fillId="0" borderId="4" xfId="0" applyFill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textRotation="90"/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1" fillId="5" borderId="10" xfId="0" applyFont="1" applyFill="1" applyBorder="1" applyAlignment="1" applyProtection="1">
      <alignment horizontal="left" vertical="center" wrapText="1"/>
    </xf>
    <xf numFmtId="0" fontId="10" fillId="0" borderId="0" xfId="0" applyFont="1" applyAlignment="1" applyProtection="1">
      <alignment horizontal="center" vertical="top" wrapText="1"/>
    </xf>
    <xf numFmtId="0" fontId="11" fillId="5" borderId="10" xfId="0" applyFont="1" applyFill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2" fillId="2" borderId="7" xfId="0" applyFont="1" applyFill="1" applyBorder="1" applyAlignment="1" applyProtection="1">
      <alignment horizontal="center" vertical="top"/>
    </xf>
  </cellXfs>
  <cellStyles count="3">
    <cellStyle name="20% - Accent6" xfId="1" builtinId="50"/>
    <cellStyle name="Hyperlink" xfId="2" builtinId="8"/>
    <cellStyle name="Normal" xfId="0" builtinId="0" customBuiltin="1"/>
  </cellStyles>
  <dxfs count="208"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92D05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ont>
        <b/>
        <i val="0"/>
      </font>
      <fill>
        <patternFill>
          <bgColor rgb="FFFF6600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1"/>
        </top>
        <bottom style="thin">
          <color theme="0" tint="-0.499984740745262"/>
        </bottom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auto="1"/>
        </top>
        <bottom style="thin">
          <color theme="0" tint="-0.24994659260841701"/>
        </bottom>
        <vertical/>
        <horizontal/>
      </border>
    </dxf>
    <dxf>
      <fill>
        <patternFill>
          <bgColor rgb="FF92D050"/>
        </patternFill>
      </fill>
    </dxf>
    <dxf>
      <font>
        <color theme="0"/>
      </font>
    </dxf>
    <dxf>
      <fill>
        <patternFill>
          <bgColor theme="0"/>
        </patternFill>
      </fill>
      <border>
        <left style="hair">
          <color theme="0" tint="-0.24994659260841701"/>
        </left>
        <right style="hair">
          <color theme="0" tint="-0.24994659260841701"/>
        </right>
        <top style="thin">
          <color theme="1"/>
        </top>
        <bottom style="hair">
          <color theme="0" tint="-0.2499465926084170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numFmt numFmtId="165" formatCode="0#########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outline="0">
        <right style="thin">
          <color indexed="64"/>
        </right>
      </border>
    </dxf>
    <dxf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90" wrapText="0" indent="0" justifyLastLine="0" shrinkToFit="0" readingOrder="0"/>
    </dxf>
    <dxf>
      <font>
        <color theme="0"/>
      </font>
    </dxf>
    <dxf>
      <fill>
        <patternFill>
          <bgColor rgb="FFC1EDC9"/>
        </patternFill>
      </fill>
    </dxf>
    <dxf>
      <fill>
        <patternFill>
          <bgColor theme="4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ill>
        <patternFill>
          <bgColor rgb="FFFFCCFF"/>
        </patternFill>
      </fill>
    </dxf>
    <dxf>
      <border>
        <left style="hair">
          <color theme="9"/>
        </left>
      </border>
    </dxf>
    <dxf>
      <border>
        <left style="hair">
          <color theme="9"/>
        </left>
      </border>
    </dxf>
    <dxf>
      <border>
        <top style="hair">
          <color theme="9"/>
        </top>
      </border>
    </dxf>
    <dxf>
      <border>
        <top style="hair">
          <color theme="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hair">
          <color theme="9"/>
        </vertical>
      </border>
    </dxf>
  </dxfs>
  <tableStyles count="1" defaultTableStyle="TableStyleMedium2" defaultPivotStyle="PivotStyleLight16">
    <tableStyle name="IvD" pivot="0" count="9" xr9:uid="{4D8AB4B9-A5C0-43EF-AB1E-514807A2CA76}">
      <tableStyleElement type="wholeTable" dxfId="207"/>
      <tableStyleElement type="headerRow" dxfId="206"/>
      <tableStyleElement type="totalRow" dxfId="205"/>
      <tableStyleElement type="firstColumn" dxfId="204"/>
      <tableStyleElement type="lastColumn" dxfId="203"/>
      <tableStyleElement type="firstRowStripe" dxfId="202"/>
      <tableStyleElement type="secondRowStripe" dxfId="201"/>
      <tableStyleElement type="firstColumnStripe" dxfId="200"/>
      <tableStyleElement type="secondColumnStripe" dxfId="199"/>
    </tableStyle>
  </tableStyles>
  <colors>
    <mruColors>
      <color rgb="FFFF6600"/>
      <color rgb="FF7DFF7D"/>
      <color rgb="FFFF6565"/>
      <color rgb="FFC1EDC9"/>
      <color rgb="FFFFFF99"/>
      <color rgb="FFFFCCFF"/>
      <color rgb="FFFF99CC"/>
      <color rgb="FFFFCC99"/>
      <color rgb="FF66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8F93B8-003B-427F-AA3C-6A22A37D7745}" name="Competences" displayName="Competences" ref="A2:AD22" totalsRowShown="0" headerRowDxfId="192" dataDxfId="191" tableBorderDxfId="190">
  <autoFilter ref="A2:AD22" xr:uid="{8688367B-A5A2-457C-98E5-84E26D8FD3C1}"/>
  <tableColumns count="30">
    <tableColumn id="29" xr3:uid="{4A0D2DB4-F17F-4864-B3F9-FECFDB3980BD}" name="Tab" dataDxfId="189"/>
    <tableColumn id="24" xr3:uid="{EC056C08-248F-4589-A801-3F762D0553AF}" name="Active" dataDxfId="188"/>
    <tableColumn id="1" xr3:uid="{31AD55A9-7BED-42B7-85AE-66AC64799BE2}" name="Name (zie tabs/see tab names)" dataDxfId="187"/>
    <tableColumn id="2" xr3:uid="{50FE3E5B-0660-4B97-8E26-8BE58970FCBF}" name="email address" dataDxfId="186"/>
    <tableColumn id="3" xr3:uid="{D71A3F56-3BEB-4CD2-B9FB-C9C1F472C70D}" name="Telephone numbers" dataDxfId="185"/>
    <tableColumn id="4" xr3:uid="{79FDF780-7796-4683-A4E5-DFED984EB5AA}" name="Art" dataDxfId="184"/>
    <tableColumn id="5" xr3:uid="{A290DD78-3482-4CEF-87BE-5F9983DDA21F}" name="EPA 1" dataDxfId="183">
      <calculatedColumnFormula>'Naam (1)'!$B$12</calculatedColumnFormula>
    </tableColumn>
    <tableColumn id="6" xr3:uid="{9FBE1B4E-3F49-4EFE-A10D-BC21608C8765}" name="EPA 2" dataDxfId="182"/>
    <tableColumn id="7" xr3:uid="{1371695A-7148-4027-98F9-9A1EA0313357}" name="EPA 3" dataDxfId="181"/>
    <tableColumn id="8" xr3:uid="{FA1C7530-E7E7-4A8F-85DB-1240685979C9}" name="EPA 4" dataDxfId="180"/>
    <tableColumn id="9" xr3:uid="{9148F254-E749-4A1F-A3A5-3717A7A6B8E3}" name="EPA 5" dataDxfId="179"/>
    <tableColumn id="25" xr3:uid="{88ED721E-3F7B-4AB2-A747-24792D53B991}" name="EPA 6" dataDxfId="178"/>
    <tableColumn id="26" xr3:uid="{828F581F-3A0E-4749-83B8-BF4D75EA522F}" name="EPA 7" dataDxfId="177"/>
    <tableColumn id="27" xr3:uid="{164391BC-E562-46C1-BF28-3AA2E8CE3F64}" name="EPA 8" dataDxfId="176"/>
    <tableColumn id="28" xr3:uid="{D3218391-3CE4-4880-92E7-BDEBF9A59758}" name="EPA 9" dataDxfId="175"/>
    <tableColumn id="10" xr3:uid="{3EFEF1B9-BD6F-482F-86D8-802C52394951}" name="EPA 10" dataDxfId="174"/>
    <tableColumn id="11" xr3:uid="{F9C16143-125C-4C41-8515-1AF44999B0BA}" name="EPA 11" dataDxfId="173"/>
    <tableColumn id="12" xr3:uid="{1D3F6FD1-DDF3-4659-B127-8AB7DA659049}" name="EPA 12" dataDxfId="172"/>
    <tableColumn id="13" xr3:uid="{65A10D09-1617-4CB3-9562-C7B0247A682F}" name="EPA 13" dataDxfId="171"/>
    <tableColumn id="14" xr3:uid="{8C15F428-2837-4624-AFEA-29A478D0A3BA}" name="EPA 14" dataDxfId="170"/>
    <tableColumn id="15" xr3:uid="{ACB56983-9B98-49F8-8659-14FB34AE4108}" name="EPA 15" dataDxfId="169"/>
    <tableColumn id="16" xr3:uid="{1F6C4AF0-3E7D-4778-853C-70D83B50070D}" name="EPA 16" dataDxfId="168"/>
    <tableColumn id="23" xr3:uid="{F1BB204A-6D5E-4285-BF89-99BF9767D972}" name="EPA 17" dataDxfId="167"/>
    <tableColumn id="30" xr3:uid="{010ED635-D746-4F1F-B228-9940EC81140B}" name="EPA 18" dataDxfId="166"/>
    <tableColumn id="17" xr3:uid="{3A2455BB-E3CF-490C-A16F-60EC2730AF93}" name="EPA 19" dataDxfId="165"/>
    <tableColumn id="18" xr3:uid="{045FCEFD-94B1-47B1-A00A-5F6233C7B60A}" name="EPA 20" dataDxfId="164"/>
    <tableColumn id="19" xr3:uid="{6A7A8A90-4235-46D0-8B2D-FE17BEEB50B6}" name="EPA 21" dataDxfId="163"/>
    <tableColumn id="20" xr3:uid="{09B83F18-241A-4DE4-9BD4-7F019A3FC133}" name="EPA 22" dataDxfId="162"/>
    <tableColumn id="21" xr3:uid="{E3D17B59-EC1A-4996-990E-4447E3AAE8A4}" name="EPA 23" dataDxfId="161"/>
    <tableColumn id="22" xr3:uid="{52BC0527-76F9-45F7-9808-A318D0EC3638}" name="EPA 24" dataDxfId="160"/>
  </tableColumns>
  <tableStyleInfo name="IvD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5E5ECF-9244-4818-80FB-7031883C730E}" name="Table1" displayName="Table1" ref="A1:A6" totalsRowShown="0">
  <autoFilter ref="A1:A6" xr:uid="{206D1F6E-A68A-47FC-BB93-733FCC7904CC}"/>
  <tableColumns count="1">
    <tableColumn id="1" xr3:uid="{D4BB9563-3933-4DB1-90BE-6525C985C3DE}" name="Functie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5C9BA7-BB26-44BC-8ADF-50A33A8F079B}" name="Table2" displayName="Table2" ref="C1:C3" totalsRowShown="0">
  <autoFilter ref="C1:C3" xr:uid="{A6A91222-3B6A-4DB5-A8C7-BC93C4A246DB}"/>
  <tableColumns count="1">
    <tableColumn id="1" xr3:uid="{05C0B875-F803-455F-B00C-9C71F2C9464C}" name="kies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25CE-A347-4630-9260-BE8E82CBE9E0}" name="Table4" displayName="Table4" ref="E1:E4" totalsRowShown="0">
  <autoFilter ref="E1:E4" xr:uid="{4C539ED5-9AC9-4067-AEAA-9E65DBB3C30E}"/>
  <tableColumns count="1">
    <tableColumn id="1" xr3:uid="{146AB7EF-50C5-4036-8DA8-D3D5BCAF89A3}" name="Type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9396BBD-F5E4-4364-9880-551363D45A58}" name="Table5" displayName="Table5" ref="G1:G4" totalsRowShown="0">
  <autoFilter ref="G1:G4" xr:uid="{E9396BBD-F5E4-4364-9880-551363D45A58}"/>
  <sortState xmlns:xlrd2="http://schemas.microsoft.com/office/spreadsheetml/2017/richdata2" ref="G2:G4">
    <sortCondition ref="G1:G4"/>
  </sortState>
  <tableColumns count="1">
    <tableColumn id="1" xr3:uid="{ECBF5E61-1994-483C-975E-1553F8F9AA6E}" name="Uitslag"/>
  </tableColumns>
  <tableStyleInfo name="IvD" showFirstColumn="0" showLastColumn="0" showRowStripes="1" showColumnStripes="0"/>
</table>
</file>

<file path=xl/theme/theme1.xml><?xml version="1.0" encoding="utf-8"?>
<a:theme xmlns:a="http://schemas.openxmlformats.org/drawingml/2006/main" name="Theme IvD Utrecht">
  <a:themeElements>
    <a:clrScheme name="IvDspecial">
      <a:dk1>
        <a:sysClr val="windowText" lastClr="000000"/>
      </a:dk1>
      <a:lt1>
        <a:sysClr val="window" lastClr="FFFFFF"/>
      </a:lt1>
      <a:dk2>
        <a:srgbClr val="935F7E"/>
      </a:dk2>
      <a:lt2>
        <a:srgbClr val="009EE3"/>
      </a:lt2>
      <a:accent1>
        <a:srgbClr val="94C11A"/>
      </a:accent1>
      <a:accent2>
        <a:srgbClr val="6F732C"/>
      </a:accent2>
      <a:accent3>
        <a:srgbClr val="009B4D"/>
      </a:accent3>
      <a:accent4>
        <a:srgbClr val="2A6392"/>
      </a:accent4>
      <a:accent5>
        <a:srgbClr val="006236"/>
      </a:accent5>
      <a:accent6>
        <a:srgbClr val="6E6C5F"/>
      </a:accent6>
      <a:hlink>
        <a:srgbClr val="193B57"/>
      </a:hlink>
      <a:folHlink>
        <a:srgbClr val="482E3D"/>
      </a:folHlink>
    </a:clrScheme>
    <a:fontScheme name="IvDU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AR29"/>
  <sheetViews>
    <sheetView view="pageBreakPreview" zoomScaleNormal="70" zoomScaleSheetLayoutView="100" workbookViewId="0">
      <pane xSplit="3" ySplit="2" topLeftCell="D3" activePane="bottomRight" state="frozen"/>
      <selection activeCell="G2" sqref="G2"/>
      <selection pane="topRight" activeCell="G2" sqref="G2"/>
      <selection pane="bottomLeft" activeCell="G2" sqref="G2"/>
      <selection pane="bottomRight" activeCell="G3" sqref="G3"/>
    </sheetView>
  </sheetViews>
  <sheetFormatPr defaultColWidth="9.1796875" defaultRowHeight="30" customHeight="1" x14ac:dyDescent="0.35"/>
  <cols>
    <col min="2" max="2" width="5.453125" customWidth="1"/>
    <col min="3" max="3" width="34.453125" bestFit="1" customWidth="1"/>
    <col min="4" max="4" width="14.54296875" bestFit="1" customWidth="1"/>
    <col min="5" max="5" width="14.453125" style="1" customWidth="1"/>
    <col min="6" max="27" width="8.54296875" style="1" customWidth="1"/>
    <col min="28" max="29" width="9.54296875" customWidth="1"/>
    <col min="35" max="35" width="9.1796875" style="9"/>
    <col min="36" max="36" width="31" customWidth="1"/>
  </cols>
  <sheetData>
    <row r="1" spans="1:44" ht="48" customHeight="1" x14ac:dyDescent="0.35">
      <c r="B1" s="61" t="s">
        <v>0</v>
      </c>
      <c r="C1" s="62"/>
      <c r="D1" s="62"/>
      <c r="E1" s="62"/>
      <c r="F1" s="62"/>
      <c r="G1" s="63" t="s">
        <v>18</v>
      </c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</row>
    <row r="2" spans="1:44" s="2" customFormat="1" ht="149" x14ac:dyDescent="0.35">
      <c r="A2" s="10" t="s">
        <v>19</v>
      </c>
      <c r="B2" s="8" t="s">
        <v>20</v>
      </c>
      <c r="C2" s="3" t="s">
        <v>21</v>
      </c>
      <c r="D2" s="4" t="s">
        <v>22</v>
      </c>
      <c r="E2" s="4" t="s">
        <v>23</v>
      </c>
      <c r="F2" s="4" t="s">
        <v>24</v>
      </c>
      <c r="G2" s="59" t="s">
        <v>50</v>
      </c>
      <c r="H2" s="59" t="s">
        <v>51</v>
      </c>
      <c r="I2" s="59" t="s">
        <v>52</v>
      </c>
      <c r="J2" s="59" t="s">
        <v>53</v>
      </c>
      <c r="K2" s="59" t="s">
        <v>54</v>
      </c>
      <c r="L2" s="59" t="s">
        <v>55</v>
      </c>
      <c r="M2" s="59" t="s">
        <v>56</v>
      </c>
      <c r="N2" s="59" t="s">
        <v>57</v>
      </c>
      <c r="O2" s="59" t="s">
        <v>58</v>
      </c>
      <c r="P2" s="59" t="s">
        <v>59</v>
      </c>
      <c r="Q2" s="59" t="s">
        <v>60</v>
      </c>
      <c r="R2" s="59" t="s">
        <v>61</v>
      </c>
      <c r="S2" s="59" t="s">
        <v>62</v>
      </c>
      <c r="T2" s="59" t="s">
        <v>63</v>
      </c>
      <c r="U2" s="59" t="s">
        <v>64</v>
      </c>
      <c r="V2" s="59" t="s">
        <v>65</v>
      </c>
      <c r="W2" s="59" t="s">
        <v>66</v>
      </c>
      <c r="X2" s="59" t="s">
        <v>67</v>
      </c>
      <c r="Y2" s="59" t="s">
        <v>68</v>
      </c>
      <c r="Z2" s="59" t="s">
        <v>69</v>
      </c>
      <c r="AA2" s="59" t="s">
        <v>70</v>
      </c>
      <c r="AB2" s="59" t="s">
        <v>71</v>
      </c>
      <c r="AC2" s="59" t="s">
        <v>72</v>
      </c>
      <c r="AD2" s="59" t="s">
        <v>73</v>
      </c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</row>
    <row r="3" spans="1:44" s="5" customFormat="1" ht="30" customHeight="1" x14ac:dyDescent="0.35">
      <c r="A3" s="7">
        <v>1</v>
      </c>
      <c r="B3" s="7"/>
      <c r="C3" s="5">
        <f>'Naam (1)'!A3</f>
        <v>0</v>
      </c>
      <c r="D3" s="5">
        <f>'Naam (1)'!B3</f>
        <v>0</v>
      </c>
      <c r="E3" s="11">
        <f>'Naam (1)'!E3</f>
        <v>0</v>
      </c>
      <c r="F3" s="6">
        <f>'Naam (1)'!N3</f>
        <v>0</v>
      </c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/>
      <c r="AF3"/>
      <c r="AG3"/>
      <c r="AH3"/>
      <c r="AI3"/>
      <c r="AJ3"/>
      <c r="AK3"/>
      <c r="AL3"/>
      <c r="AM3"/>
      <c r="AN3"/>
      <c r="AO3"/>
      <c r="AP3"/>
      <c r="AQ3"/>
      <c r="AR3"/>
    </row>
    <row r="4" spans="1:44" s="5" customFormat="1" ht="30" customHeight="1" x14ac:dyDescent="0.35">
      <c r="A4" s="7">
        <v>2</v>
      </c>
      <c r="B4" s="7"/>
      <c r="C4" s="5">
        <f>'Naam (2)'!$A$4</f>
        <v>0</v>
      </c>
      <c r="D4" s="5">
        <f>'Naam (2)'!$B$4</f>
        <v>0</v>
      </c>
      <c r="E4" s="11">
        <f>'Naam (2)'!$E$4</f>
        <v>0</v>
      </c>
      <c r="F4" s="6">
        <f>'Naam (2)'!$N$4</f>
        <v>0</v>
      </c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s="5" customFormat="1" ht="30" customHeight="1" x14ac:dyDescent="0.35">
      <c r="A5" s="7">
        <v>3</v>
      </c>
      <c r="B5" s="7"/>
      <c r="C5" s="5">
        <f>'Naam (3)'!$A$4</f>
        <v>0</v>
      </c>
      <c r="D5" s="5">
        <f>'Naam (3)'!$B$4</f>
        <v>0</v>
      </c>
      <c r="E5" s="11">
        <f>'Naam (3)'!$E$4</f>
        <v>0</v>
      </c>
      <c r="F5" s="6">
        <f>'Naam (3)'!$N$4</f>
        <v>0</v>
      </c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/>
      <c r="AF5"/>
      <c r="AG5"/>
      <c r="AH5"/>
      <c r="AI5"/>
      <c r="AJ5"/>
      <c r="AK5"/>
      <c r="AL5"/>
      <c r="AM5"/>
      <c r="AN5"/>
      <c r="AO5"/>
      <c r="AP5"/>
      <c r="AQ5"/>
      <c r="AR5"/>
    </row>
    <row r="6" spans="1:44" s="5" customFormat="1" ht="30" customHeight="1" x14ac:dyDescent="0.35">
      <c r="A6" s="7">
        <v>4</v>
      </c>
      <c r="B6" s="7"/>
      <c r="C6" s="5">
        <f>'Naam (4)'!$A$4</f>
        <v>0</v>
      </c>
      <c r="D6" s="5">
        <f>'Naam (4)'!$B$4</f>
        <v>0</v>
      </c>
      <c r="E6" s="11">
        <f>'Naam (4)'!$E$4</f>
        <v>0</v>
      </c>
      <c r="F6" s="6">
        <f>'Naam (4)'!$N$4</f>
        <v>0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s="5" customFormat="1" ht="30" customHeight="1" x14ac:dyDescent="0.35">
      <c r="A7" s="7">
        <v>5</v>
      </c>
      <c r="B7" s="7"/>
      <c r="C7" s="5">
        <f>'Naam (5)'!$A$4</f>
        <v>0</v>
      </c>
      <c r="D7" s="5">
        <f>'Naam (5)'!$B$4</f>
        <v>0</v>
      </c>
      <c r="E7" s="11">
        <f>'Naam (5)'!$E$4</f>
        <v>0</v>
      </c>
      <c r="F7" s="6">
        <f>'Naam (5)'!$N$4</f>
        <v>0</v>
      </c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/>
      <c r="AF7"/>
      <c r="AG7"/>
      <c r="AH7"/>
      <c r="AI7"/>
      <c r="AJ7"/>
      <c r="AK7"/>
      <c r="AL7"/>
      <c r="AM7"/>
      <c r="AN7"/>
      <c r="AO7"/>
      <c r="AP7"/>
      <c r="AQ7"/>
      <c r="AR7"/>
    </row>
    <row r="8" spans="1:44" s="5" customFormat="1" ht="30" customHeight="1" x14ac:dyDescent="0.35">
      <c r="A8" s="7">
        <v>6</v>
      </c>
      <c r="B8" s="7"/>
      <c r="C8" s="5">
        <f>'Naam (6)'!$A$4</f>
        <v>0</v>
      </c>
      <c r="D8" s="5">
        <f>'Naam (6)'!$B$4</f>
        <v>0</v>
      </c>
      <c r="E8" s="11">
        <f>'Naam (6)'!$E$4</f>
        <v>0</v>
      </c>
      <c r="F8" s="6">
        <f>'Naam (6)'!$N$4</f>
        <v>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/>
      <c r="AF8"/>
      <c r="AG8"/>
      <c r="AH8"/>
      <c r="AI8"/>
      <c r="AJ8"/>
      <c r="AK8"/>
      <c r="AL8"/>
      <c r="AM8"/>
      <c r="AN8"/>
      <c r="AO8"/>
      <c r="AP8"/>
      <c r="AQ8"/>
      <c r="AR8"/>
    </row>
    <row r="9" spans="1:44" s="5" customFormat="1" ht="30" customHeight="1" x14ac:dyDescent="0.35">
      <c r="A9" s="7">
        <v>7</v>
      </c>
      <c r="B9" s="7"/>
      <c r="C9" s="5">
        <f>'Naam (7)'!$A$4</f>
        <v>0</v>
      </c>
      <c r="D9" s="5">
        <f>'Naam (7)'!$B$4</f>
        <v>0</v>
      </c>
      <c r="E9" s="11">
        <f>'Naam (7)'!$E$4</f>
        <v>0</v>
      </c>
      <c r="F9" s="6">
        <f>'Naam (7)'!$N$4</f>
        <v>0</v>
      </c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/>
      <c r="AF9"/>
      <c r="AG9"/>
      <c r="AH9"/>
      <c r="AI9"/>
      <c r="AJ9"/>
      <c r="AK9"/>
      <c r="AL9"/>
      <c r="AM9"/>
      <c r="AN9"/>
      <c r="AO9"/>
      <c r="AP9"/>
      <c r="AQ9"/>
      <c r="AR9"/>
    </row>
    <row r="10" spans="1:44" s="5" customFormat="1" ht="30" customHeight="1" x14ac:dyDescent="0.35">
      <c r="A10" s="7">
        <v>8</v>
      </c>
      <c r="B10" s="7"/>
      <c r="C10" s="5">
        <f>'Naam (8)'!$A$4</f>
        <v>0</v>
      </c>
      <c r="D10" s="5">
        <f>'Naam (8)'!$B$4</f>
        <v>0</v>
      </c>
      <c r="E10" s="11">
        <f>'Naam (8)'!$E$4</f>
        <v>0</v>
      </c>
      <c r="F10" s="6">
        <f>'Naam (8)'!$N$4</f>
        <v>0</v>
      </c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/>
      <c r="AF10"/>
      <c r="AG10"/>
      <c r="AH10"/>
      <c r="AI10" s="9"/>
      <c r="AJ10"/>
      <c r="AK10"/>
      <c r="AL10"/>
      <c r="AM10"/>
      <c r="AN10"/>
      <c r="AO10"/>
      <c r="AP10"/>
      <c r="AQ10"/>
      <c r="AR10"/>
    </row>
    <row r="11" spans="1:44" s="5" customFormat="1" ht="30" customHeight="1" x14ac:dyDescent="0.35">
      <c r="A11" s="7">
        <v>9</v>
      </c>
      <c r="B11" s="7"/>
      <c r="C11" s="5">
        <f>'Naam (9)'!$A$4</f>
        <v>0</v>
      </c>
      <c r="D11" s="5">
        <f>'Naam (9)'!$B$4</f>
        <v>0</v>
      </c>
      <c r="E11" s="11">
        <f>'Naam (9)'!$E$4</f>
        <v>0</v>
      </c>
      <c r="F11" s="6">
        <f>'Naam (9)'!$N$4</f>
        <v>0</v>
      </c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/>
      <c r="AF11"/>
      <c r="AG11"/>
      <c r="AH11"/>
      <c r="AI11" s="9"/>
      <c r="AJ11"/>
      <c r="AK11"/>
      <c r="AL11"/>
      <c r="AM11"/>
      <c r="AN11"/>
      <c r="AO11"/>
      <c r="AP11"/>
      <c r="AQ11"/>
      <c r="AR11"/>
    </row>
    <row r="12" spans="1:44" s="5" customFormat="1" ht="30" customHeight="1" x14ac:dyDescent="0.35">
      <c r="A12" s="7">
        <v>10</v>
      </c>
      <c r="B12" s="7"/>
      <c r="C12" s="5">
        <f>'Naam (10)'!$A$4</f>
        <v>0</v>
      </c>
      <c r="D12" s="5">
        <f>'Naam (10)'!$B$4</f>
        <v>0</v>
      </c>
      <c r="E12" s="11">
        <f>'Naam (10)'!$E$4</f>
        <v>0</v>
      </c>
      <c r="F12" s="6">
        <f>'Naam (10)'!$N$4</f>
        <v>0</v>
      </c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/>
      <c r="AF12"/>
      <c r="AG12"/>
      <c r="AH12"/>
      <c r="AI12" s="9"/>
      <c r="AJ12"/>
      <c r="AK12"/>
      <c r="AL12"/>
      <c r="AM12"/>
      <c r="AN12"/>
      <c r="AO12"/>
      <c r="AP12"/>
      <c r="AQ12"/>
      <c r="AR12"/>
    </row>
    <row r="13" spans="1:44" s="5" customFormat="1" ht="30" customHeight="1" x14ac:dyDescent="0.35">
      <c r="A13" s="7">
        <v>11</v>
      </c>
      <c r="B13" s="7"/>
      <c r="C13" s="5">
        <f>'Naam (11)'!$A$4</f>
        <v>0</v>
      </c>
      <c r="D13" s="5">
        <f>'Naam (11)'!$B$4</f>
        <v>0</v>
      </c>
      <c r="E13" s="11">
        <f>'Naam (11)'!$E$4</f>
        <v>0</v>
      </c>
      <c r="F13" s="6">
        <f>'Naam (11)'!$N$4</f>
        <v>0</v>
      </c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/>
      <c r="AF13"/>
      <c r="AG13"/>
      <c r="AH13"/>
      <c r="AI13" s="9"/>
      <c r="AJ13"/>
      <c r="AK13"/>
      <c r="AL13"/>
      <c r="AM13"/>
      <c r="AN13"/>
      <c r="AO13"/>
      <c r="AP13"/>
      <c r="AQ13"/>
      <c r="AR13"/>
    </row>
    <row r="14" spans="1:44" s="5" customFormat="1" ht="30" customHeight="1" x14ac:dyDescent="0.35">
      <c r="A14" s="7">
        <v>12</v>
      </c>
      <c r="B14" s="7"/>
      <c r="C14" s="5">
        <f>'Naam (12)'!$A$4</f>
        <v>0</v>
      </c>
      <c r="D14" s="5">
        <f>'Naam (12)'!$B$4</f>
        <v>0</v>
      </c>
      <c r="E14" s="11">
        <f>'Naam (12)'!$E$4</f>
        <v>0</v>
      </c>
      <c r="F14" s="6">
        <f>'Naam (12)'!$N$4</f>
        <v>0</v>
      </c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/>
      <c r="AF14"/>
      <c r="AG14"/>
      <c r="AH14"/>
      <c r="AI14" s="9"/>
      <c r="AJ14"/>
      <c r="AK14"/>
      <c r="AL14"/>
      <c r="AM14"/>
      <c r="AN14"/>
      <c r="AO14"/>
      <c r="AP14"/>
      <c r="AQ14"/>
      <c r="AR14"/>
    </row>
    <row r="15" spans="1:44" s="5" customFormat="1" ht="30" customHeight="1" x14ac:dyDescent="0.35">
      <c r="A15" s="7">
        <v>13</v>
      </c>
      <c r="B15" s="7"/>
      <c r="C15" s="5">
        <f>'Naam (13)'!$A$4</f>
        <v>0</v>
      </c>
      <c r="D15" s="5">
        <f>'Naam (13)'!$B$4</f>
        <v>0</v>
      </c>
      <c r="E15" s="11">
        <f>'Naam (13)'!$E$4</f>
        <v>0</v>
      </c>
      <c r="F15" s="6">
        <f>'Naam (13)'!$N$4</f>
        <v>0</v>
      </c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/>
      <c r="AF15"/>
      <c r="AG15"/>
      <c r="AH15"/>
      <c r="AI15" s="9"/>
      <c r="AJ15"/>
      <c r="AK15"/>
      <c r="AL15"/>
      <c r="AM15"/>
      <c r="AN15"/>
      <c r="AO15"/>
      <c r="AP15"/>
      <c r="AQ15"/>
      <c r="AR15"/>
    </row>
    <row r="16" spans="1:44" s="5" customFormat="1" ht="30" customHeight="1" x14ac:dyDescent="0.35">
      <c r="A16" s="7">
        <v>14</v>
      </c>
      <c r="B16" s="7"/>
      <c r="C16" s="5">
        <f>'Naam (14)'!$A$4</f>
        <v>0</v>
      </c>
      <c r="D16" s="5">
        <f>'Naam (14)'!$B$4</f>
        <v>0</v>
      </c>
      <c r="E16" s="11">
        <f>'Naam (14)'!$E$4</f>
        <v>0</v>
      </c>
      <c r="F16" s="6">
        <f>'Naam (14)'!$N$4</f>
        <v>0</v>
      </c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/>
      <c r="AF16"/>
      <c r="AG16"/>
      <c r="AH16"/>
      <c r="AI16" s="9"/>
      <c r="AJ16"/>
      <c r="AK16"/>
      <c r="AL16"/>
      <c r="AM16"/>
      <c r="AN16"/>
      <c r="AO16"/>
      <c r="AP16"/>
      <c r="AQ16"/>
      <c r="AR16"/>
    </row>
    <row r="17" spans="1:44" s="5" customFormat="1" ht="30" customHeight="1" x14ac:dyDescent="0.35">
      <c r="A17" s="7">
        <v>15</v>
      </c>
      <c r="B17" s="7"/>
      <c r="C17" s="5">
        <f>'Naam (15)'!$A$4</f>
        <v>0</v>
      </c>
      <c r="D17" s="5">
        <f>'Naam (15)'!$B$4</f>
        <v>0</v>
      </c>
      <c r="E17" s="11">
        <f>'Naam (15)'!$E$4</f>
        <v>0</v>
      </c>
      <c r="F17" s="6">
        <f>'Naam (15)'!$N$4</f>
        <v>0</v>
      </c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/>
      <c r="AF17"/>
      <c r="AG17"/>
      <c r="AH17"/>
      <c r="AI17" s="9"/>
      <c r="AJ17"/>
      <c r="AK17"/>
      <c r="AL17"/>
      <c r="AM17"/>
      <c r="AN17"/>
      <c r="AO17"/>
      <c r="AP17"/>
      <c r="AQ17"/>
      <c r="AR17"/>
    </row>
    <row r="18" spans="1:44" s="5" customFormat="1" ht="30" customHeight="1" x14ac:dyDescent="0.35">
      <c r="A18" s="7">
        <v>16</v>
      </c>
      <c r="B18" s="7"/>
      <c r="C18" s="5">
        <f>'Naam (16)'!$A$4</f>
        <v>0</v>
      </c>
      <c r="D18" s="5">
        <f>'Naam (16)'!$B$4</f>
        <v>0</v>
      </c>
      <c r="E18" s="11">
        <f>'Naam (16)'!$E$4</f>
        <v>0</v>
      </c>
      <c r="F18" s="6">
        <f>'Naam (16)'!$N$4</f>
        <v>0</v>
      </c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/>
      <c r="AF18"/>
      <c r="AG18"/>
      <c r="AH18"/>
      <c r="AI18" s="9"/>
      <c r="AJ18"/>
      <c r="AK18"/>
      <c r="AL18"/>
      <c r="AM18"/>
      <c r="AN18"/>
      <c r="AO18"/>
      <c r="AP18"/>
      <c r="AQ18"/>
      <c r="AR18"/>
    </row>
    <row r="19" spans="1:44" s="5" customFormat="1" ht="30" customHeight="1" x14ac:dyDescent="0.35">
      <c r="A19" s="7">
        <v>17</v>
      </c>
      <c r="B19" s="7"/>
      <c r="C19" s="5">
        <f>'Naam (17)'!$A$4</f>
        <v>0</v>
      </c>
      <c r="D19" s="5">
        <f>'Naam (17)'!$B$4</f>
        <v>0</v>
      </c>
      <c r="E19" s="11">
        <f>'Naam (17)'!$E$4</f>
        <v>0</v>
      </c>
      <c r="F19" s="6">
        <f>'Naam (17)'!$N$4</f>
        <v>0</v>
      </c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/>
      <c r="AF19"/>
      <c r="AG19"/>
      <c r="AH19"/>
      <c r="AI19" s="9"/>
      <c r="AJ19"/>
      <c r="AK19"/>
      <c r="AL19"/>
      <c r="AM19"/>
      <c r="AN19"/>
      <c r="AO19"/>
      <c r="AP19"/>
      <c r="AQ19"/>
      <c r="AR19"/>
    </row>
    <row r="20" spans="1:44" s="5" customFormat="1" ht="30" customHeight="1" x14ac:dyDescent="0.35">
      <c r="A20" s="7">
        <v>18</v>
      </c>
      <c r="B20" s="7"/>
      <c r="C20" s="5">
        <f>'Naam (18)'!$A$4</f>
        <v>0</v>
      </c>
      <c r="D20" s="5">
        <f>'Naam (18)'!$B$4</f>
        <v>0</v>
      </c>
      <c r="E20" s="11">
        <f>'Naam (18)'!$E$4</f>
        <v>0</v>
      </c>
      <c r="F20" s="6">
        <f>'Naam (18)'!$N$4</f>
        <v>0</v>
      </c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/>
      <c r="AF20"/>
      <c r="AG20"/>
      <c r="AH20"/>
      <c r="AI20" s="9"/>
      <c r="AJ20"/>
      <c r="AK20"/>
      <c r="AL20"/>
      <c r="AM20"/>
      <c r="AN20"/>
      <c r="AO20"/>
      <c r="AP20"/>
      <c r="AQ20"/>
      <c r="AR20"/>
    </row>
    <row r="21" spans="1:44" s="5" customFormat="1" ht="30" customHeight="1" x14ac:dyDescent="0.35">
      <c r="A21" s="7">
        <v>19</v>
      </c>
      <c r="B21" s="7"/>
      <c r="C21" s="5">
        <f>'Naam (19)'!$A$4</f>
        <v>0</v>
      </c>
      <c r="D21" s="5">
        <f>'Naam (19)'!$B$4</f>
        <v>0</v>
      </c>
      <c r="E21" s="11">
        <f>'Naam (19)'!$E$4</f>
        <v>0</v>
      </c>
      <c r="F21" s="6">
        <f>'Naam (19)'!$N$4</f>
        <v>0</v>
      </c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/>
      <c r="AF21"/>
      <c r="AG21"/>
      <c r="AH21"/>
      <c r="AI21" s="9"/>
      <c r="AJ21"/>
      <c r="AK21"/>
      <c r="AL21"/>
      <c r="AM21"/>
      <c r="AN21"/>
      <c r="AO21"/>
      <c r="AP21"/>
      <c r="AQ21"/>
      <c r="AR21"/>
    </row>
    <row r="22" spans="1:44" s="5" customFormat="1" ht="30" customHeight="1" x14ac:dyDescent="0.35">
      <c r="A22" s="7">
        <v>20</v>
      </c>
      <c r="B22" s="7"/>
      <c r="C22" s="5">
        <f>'Naam (20)'!$A$4</f>
        <v>0</v>
      </c>
      <c r="D22" s="5">
        <f>'Naam (20)'!$B$4</f>
        <v>0</v>
      </c>
      <c r="E22" s="11">
        <f>'Naam (20)'!$E$4</f>
        <v>0</v>
      </c>
      <c r="F22" s="6">
        <f>'Naam (20)'!$N$4</f>
        <v>0</v>
      </c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/>
      <c r="AF22"/>
      <c r="AG22"/>
      <c r="AH22"/>
      <c r="AI22" s="9"/>
      <c r="AJ22"/>
      <c r="AK22"/>
      <c r="AL22"/>
      <c r="AM22"/>
      <c r="AN22"/>
      <c r="AO22"/>
      <c r="AP22"/>
      <c r="AQ22"/>
      <c r="AR22"/>
    </row>
    <row r="23" spans="1:44" s="5" customFormat="1" ht="30" customHeight="1" x14ac:dyDescent="0.35">
      <c r="E23" s="6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E23"/>
      <c r="AF23"/>
      <c r="AG23"/>
      <c r="AH23"/>
      <c r="AI23" s="9"/>
      <c r="AJ23"/>
      <c r="AK23"/>
      <c r="AL23"/>
      <c r="AM23"/>
      <c r="AN23"/>
      <c r="AO23"/>
      <c r="AP23"/>
      <c r="AQ23"/>
      <c r="AR23"/>
    </row>
    <row r="24" spans="1:44" s="5" customFormat="1" ht="30" customHeight="1" x14ac:dyDescent="0.35">
      <c r="E24" s="6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E24"/>
      <c r="AF24"/>
      <c r="AG24"/>
      <c r="AH24"/>
      <c r="AI24" s="9"/>
      <c r="AJ24"/>
      <c r="AK24"/>
      <c r="AL24"/>
      <c r="AM24"/>
      <c r="AN24"/>
      <c r="AO24"/>
      <c r="AP24"/>
      <c r="AQ24"/>
      <c r="AR24"/>
    </row>
    <row r="25" spans="1:44" s="5" customFormat="1" ht="30" customHeight="1" x14ac:dyDescent="0.35">
      <c r="E25" s="6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E25"/>
      <c r="AF25"/>
      <c r="AG25"/>
      <c r="AH25"/>
      <c r="AI25" s="9"/>
      <c r="AJ25"/>
      <c r="AK25"/>
      <c r="AL25"/>
      <c r="AM25"/>
      <c r="AN25"/>
      <c r="AO25"/>
      <c r="AP25"/>
      <c r="AQ25"/>
      <c r="AR25"/>
    </row>
    <row r="26" spans="1:44" s="5" customFormat="1" ht="30" customHeight="1" x14ac:dyDescent="0.35">
      <c r="E26" s="6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E26"/>
      <c r="AF26"/>
      <c r="AG26"/>
      <c r="AH26"/>
      <c r="AI26" s="9"/>
      <c r="AJ26"/>
      <c r="AK26"/>
      <c r="AL26"/>
      <c r="AM26"/>
      <c r="AN26"/>
      <c r="AO26"/>
      <c r="AP26"/>
      <c r="AQ26"/>
      <c r="AR26"/>
    </row>
    <row r="27" spans="1:44" s="5" customFormat="1" ht="30" customHeight="1" x14ac:dyDescent="0.35">
      <c r="E27" s="6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E27"/>
      <c r="AF27"/>
      <c r="AG27"/>
      <c r="AH27"/>
      <c r="AI27" s="9"/>
      <c r="AJ27"/>
      <c r="AK27"/>
      <c r="AL27"/>
      <c r="AM27"/>
      <c r="AN27"/>
      <c r="AO27"/>
      <c r="AP27"/>
      <c r="AQ27"/>
      <c r="AR27"/>
    </row>
    <row r="28" spans="1:44" s="5" customFormat="1" ht="30" customHeight="1" x14ac:dyDescent="0.35">
      <c r="E28" s="6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E28"/>
      <c r="AF28"/>
      <c r="AG28"/>
      <c r="AH28"/>
      <c r="AI28" s="9"/>
      <c r="AJ28"/>
      <c r="AK28"/>
      <c r="AL28"/>
      <c r="AM28"/>
      <c r="AN28"/>
      <c r="AO28"/>
      <c r="AP28"/>
      <c r="AQ28"/>
      <c r="AR28"/>
    </row>
    <row r="29" spans="1:44" s="5" customFormat="1" ht="30" customHeight="1" x14ac:dyDescent="0.35">
      <c r="E29" s="6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E29"/>
      <c r="AF29"/>
      <c r="AG29"/>
      <c r="AH29"/>
      <c r="AI29" s="9"/>
      <c r="AJ29"/>
      <c r="AK29"/>
      <c r="AL29"/>
      <c r="AM29"/>
      <c r="AN29"/>
      <c r="AO29"/>
      <c r="AP29"/>
      <c r="AQ29"/>
      <c r="AR29"/>
    </row>
  </sheetData>
  <sheetProtection sheet="1" objects="1" scenarios="1" selectLockedCells="1"/>
  <sortState xmlns:xlrd2="http://schemas.microsoft.com/office/spreadsheetml/2017/richdata2" ref="AJ3:AJ7">
    <sortCondition ref="AJ3:AJ7"/>
  </sortState>
  <mergeCells count="2">
    <mergeCell ref="B1:F1"/>
    <mergeCell ref="G1:AD1"/>
  </mergeCells>
  <phoneticPr fontId="4" type="noConversion"/>
  <conditionalFormatting sqref="G3:AD22">
    <cfRule type="cellIs" dxfId="198" priority="2" operator="equal">
      <formula>0</formula>
    </cfRule>
    <cfRule type="cellIs" dxfId="197" priority="3" operator="equal">
      <formula>1</formula>
    </cfRule>
    <cfRule type="cellIs" dxfId="196" priority="4" operator="equal">
      <formula>2</formula>
    </cfRule>
    <cfRule type="cellIs" dxfId="195" priority="7" operator="equal">
      <formula>2.5</formula>
    </cfRule>
    <cfRule type="cellIs" dxfId="194" priority="8" operator="equal">
      <formula>3</formula>
    </cfRule>
  </conditionalFormatting>
  <conditionalFormatting sqref="C3:F22">
    <cfRule type="cellIs" dxfId="193" priority="1" operator="equal">
      <formula>0</formula>
    </cfRule>
  </conditionalFormatting>
  <printOptions horizontalCentered="1"/>
  <pageMargins left="0.19685039370078741" right="0.19685039370078741" top="0.78740157480314965" bottom="0.39370078740157483" header="0.31496062992125984" footer="0.31496062992125984"/>
  <pageSetup paperSize="9" scale="49" fitToHeight="0" orientation="landscape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977F9-FF17-4FC7-89C1-5033B147C137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95" priority="9" stopIfTrue="1">
      <formula>LEN(TRIM(B13))=0</formula>
    </cfRule>
  </conditionalFormatting>
  <conditionalFormatting sqref="B16:Y16">
    <cfRule type="cellIs" dxfId="94" priority="2" operator="equal">
      <formula>"Maak een keuze"</formula>
    </cfRule>
  </conditionalFormatting>
  <conditionalFormatting sqref="B16:Y16">
    <cfRule type="cellIs" dxfId="93" priority="3" operator="equal">
      <formula>"competent"</formula>
    </cfRule>
  </conditionalFormatting>
  <conditionalFormatting sqref="B17:Y17">
    <cfRule type="cellIs" dxfId="92" priority="5" stopIfTrue="1" operator="equal">
      <formula>0</formula>
    </cfRule>
    <cfRule type="expression" dxfId="91" priority="6" stopIfTrue="1">
      <formula>B18=TRUE</formula>
    </cfRule>
    <cfRule type="cellIs" dxfId="90" priority="7" stopIfTrue="1" operator="between">
      <formula>$S$1-913</formula>
      <formula>$S$1-1095</formula>
    </cfRule>
    <cfRule type="expression" dxfId="89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9D8C1BEE-7F32-4336-8460-C2A5A1C699C7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0C40EC0D-FA3E-4562-8BAD-94D1785EF075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5D32F89-A111-4887-8616-49A58279ECA8}">
          <x14:formula1>
            <xm:f>Dropdown!$G$2:$G$4</xm:f>
          </x14:formula1>
          <xm:sqref>B16:Y16</xm:sqref>
        </x14:dataValidation>
        <x14:dataValidation type="list" allowBlank="1" showInputMessage="1" showErrorMessage="1" xr:uid="{A0DADBAC-F1E9-4946-9B44-8764F3874935}">
          <x14:formula1>
            <xm:f>Dropdown!$E$2:$E$4</xm:f>
          </x14:formula1>
          <xm:sqref>N3</xm:sqref>
        </x14:dataValidation>
        <x14:dataValidation type="list" allowBlank="1" showInputMessage="1" showErrorMessage="1" xr:uid="{66E5DA30-B5EF-4DC1-9087-B9E517E402B3}">
          <x14:formula1>
            <xm:f>Dropdown!$A$2:$A$6</xm:f>
          </x14:formula1>
          <xm:sqref>G3:J3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95BA-2D28-4B8C-A2DA-8806037B82B6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87" priority="9" stopIfTrue="1">
      <formula>LEN(TRIM(B13))=0</formula>
    </cfRule>
  </conditionalFormatting>
  <conditionalFormatting sqref="B16:Y16">
    <cfRule type="cellIs" dxfId="86" priority="2" operator="equal">
      <formula>"Maak een keuze"</formula>
    </cfRule>
  </conditionalFormatting>
  <conditionalFormatting sqref="B16:Y16">
    <cfRule type="cellIs" dxfId="85" priority="3" operator="equal">
      <formula>"competent"</formula>
    </cfRule>
  </conditionalFormatting>
  <conditionalFormatting sqref="B17:Y17">
    <cfRule type="cellIs" dxfId="84" priority="5" stopIfTrue="1" operator="equal">
      <formula>0</formula>
    </cfRule>
    <cfRule type="expression" dxfId="83" priority="6" stopIfTrue="1">
      <formula>B18=TRUE</formula>
    </cfRule>
    <cfRule type="cellIs" dxfId="82" priority="7" stopIfTrue="1" operator="between">
      <formula>$S$1-913</formula>
      <formula>$S$1-1095</formula>
    </cfRule>
    <cfRule type="expression" dxfId="81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93686484-0E1D-47C4-AD89-84D329BBDD8D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079CE364-F39A-4A55-94EA-10A955F1841C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53EF70-7E77-445D-8022-2AC5F1772C25}">
          <x14:formula1>
            <xm:f>Dropdown!$G$2:$G$4</xm:f>
          </x14:formula1>
          <xm:sqref>B16:Y16</xm:sqref>
        </x14:dataValidation>
        <x14:dataValidation type="list" allowBlank="1" showInputMessage="1" showErrorMessage="1" xr:uid="{2D082E3D-2F94-4454-A69F-D7D99932993C}">
          <x14:formula1>
            <xm:f>Dropdown!$E$2:$E$4</xm:f>
          </x14:formula1>
          <xm:sqref>N3</xm:sqref>
        </x14:dataValidation>
        <x14:dataValidation type="list" allowBlank="1" showInputMessage="1" showErrorMessage="1" xr:uid="{FB9A7979-758D-4C8C-A325-8A4F11340EBE}">
          <x14:formula1>
            <xm:f>Dropdown!$A$2:$A$6</xm:f>
          </x14:formula1>
          <xm:sqref>G3:J3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B1D60-E929-4EC8-B3C0-0581930836CF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79" priority="9" stopIfTrue="1">
      <formula>LEN(TRIM(B13))=0</formula>
    </cfRule>
  </conditionalFormatting>
  <conditionalFormatting sqref="B16:Y16">
    <cfRule type="cellIs" dxfId="78" priority="2" operator="equal">
      <formula>"Maak een keuze"</formula>
    </cfRule>
  </conditionalFormatting>
  <conditionalFormatting sqref="B16:Y16">
    <cfRule type="cellIs" dxfId="77" priority="3" operator="equal">
      <formula>"competent"</formula>
    </cfRule>
  </conditionalFormatting>
  <conditionalFormatting sqref="B17:Y17">
    <cfRule type="cellIs" dxfId="76" priority="5" stopIfTrue="1" operator="equal">
      <formula>0</formula>
    </cfRule>
    <cfRule type="expression" dxfId="75" priority="6" stopIfTrue="1">
      <formula>B18=TRUE</formula>
    </cfRule>
    <cfRule type="cellIs" dxfId="74" priority="7" stopIfTrue="1" operator="between">
      <formula>$S$1-913</formula>
      <formula>$S$1-1095</formula>
    </cfRule>
    <cfRule type="expression" dxfId="73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610C8DAD-B468-431B-808C-D82C8AD45EBF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A8CD2AAC-D6DE-411A-9523-CA1B53E92CE8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DA8B44-62D7-4999-BCB4-9D669AF4A719}">
          <x14:formula1>
            <xm:f>Dropdown!$G$2:$G$4</xm:f>
          </x14:formula1>
          <xm:sqref>B16:Y16</xm:sqref>
        </x14:dataValidation>
        <x14:dataValidation type="list" allowBlank="1" showInputMessage="1" showErrorMessage="1" xr:uid="{C5EBF9B7-11FF-4DE2-9103-D5303A490D87}">
          <x14:formula1>
            <xm:f>Dropdown!$E$2:$E$4</xm:f>
          </x14:formula1>
          <xm:sqref>N3</xm:sqref>
        </x14:dataValidation>
        <x14:dataValidation type="list" allowBlank="1" showInputMessage="1" showErrorMessage="1" xr:uid="{AF0369C5-BE70-463F-B418-613E2114A06A}">
          <x14:formula1>
            <xm:f>Dropdown!$A$2:$A$6</xm:f>
          </x14:formula1>
          <xm:sqref>G3:J3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0E27-4EA7-4B4A-A36D-F4D7BDD38DC3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71" priority="9" stopIfTrue="1">
      <formula>LEN(TRIM(B13))=0</formula>
    </cfRule>
  </conditionalFormatting>
  <conditionalFormatting sqref="B16:Y16">
    <cfRule type="cellIs" dxfId="70" priority="2" operator="equal">
      <formula>"Maak een keuze"</formula>
    </cfRule>
  </conditionalFormatting>
  <conditionalFormatting sqref="B16:Y16">
    <cfRule type="cellIs" dxfId="69" priority="3" operator="equal">
      <formula>"competent"</formula>
    </cfRule>
  </conditionalFormatting>
  <conditionalFormatting sqref="B17:Y17">
    <cfRule type="cellIs" dxfId="68" priority="5" stopIfTrue="1" operator="equal">
      <formula>0</formula>
    </cfRule>
    <cfRule type="expression" dxfId="67" priority="6" stopIfTrue="1">
      <formula>B18=TRUE</formula>
    </cfRule>
    <cfRule type="cellIs" dxfId="66" priority="7" stopIfTrue="1" operator="between">
      <formula>$S$1-913</formula>
      <formula>$S$1-1095</formula>
    </cfRule>
    <cfRule type="expression" dxfId="65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5C97FF73-4880-4AEE-B879-071D40FA6884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6D0094AF-8514-4894-8DD1-3BAE2721C898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3620232-4333-4D34-A291-E7A2F972809D}">
          <x14:formula1>
            <xm:f>Dropdown!$G$2:$G$4</xm:f>
          </x14:formula1>
          <xm:sqref>B16:Y16</xm:sqref>
        </x14:dataValidation>
        <x14:dataValidation type="list" allowBlank="1" showInputMessage="1" showErrorMessage="1" xr:uid="{16388383-9AF3-4A9A-91B1-676BEC3102F8}">
          <x14:formula1>
            <xm:f>Dropdown!$E$2:$E$4</xm:f>
          </x14:formula1>
          <xm:sqref>N3</xm:sqref>
        </x14:dataValidation>
        <x14:dataValidation type="list" allowBlank="1" showInputMessage="1" showErrorMessage="1" xr:uid="{50D8FD52-A523-49FF-BBA6-0E868A25B2D4}">
          <x14:formula1>
            <xm:f>Dropdown!$A$2:$A$6</xm:f>
          </x14:formula1>
          <xm:sqref>G3:J3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3DBE3-25A4-47E9-8BEC-D9AED62EAA2C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63" priority="9" stopIfTrue="1">
      <formula>LEN(TRIM(B13))=0</formula>
    </cfRule>
  </conditionalFormatting>
  <conditionalFormatting sqref="B16:Y16">
    <cfRule type="cellIs" dxfId="62" priority="2" operator="equal">
      <formula>"Maak een keuze"</formula>
    </cfRule>
  </conditionalFormatting>
  <conditionalFormatting sqref="B16:Y16">
    <cfRule type="cellIs" dxfId="61" priority="3" operator="equal">
      <formula>"competent"</formula>
    </cfRule>
  </conditionalFormatting>
  <conditionalFormatting sqref="B17:Y17">
    <cfRule type="cellIs" dxfId="60" priority="5" stopIfTrue="1" operator="equal">
      <formula>0</formula>
    </cfRule>
    <cfRule type="expression" dxfId="59" priority="6" stopIfTrue="1">
      <formula>B18=TRUE</formula>
    </cfRule>
    <cfRule type="cellIs" dxfId="58" priority="7" stopIfTrue="1" operator="between">
      <formula>$S$1-913</formula>
      <formula>$S$1-1095</formula>
    </cfRule>
    <cfRule type="expression" dxfId="57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C0759BC9-6E95-4BF7-88B6-11D825FB587D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82EECCB4-EAB1-4644-AB85-28F11B13DB79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A1B3AD9-11BB-4A74-8EE2-E62D73A5F66A}">
          <x14:formula1>
            <xm:f>Dropdown!$G$2:$G$4</xm:f>
          </x14:formula1>
          <xm:sqref>B16:Y16</xm:sqref>
        </x14:dataValidation>
        <x14:dataValidation type="list" allowBlank="1" showInputMessage="1" showErrorMessage="1" xr:uid="{A524E7BF-6931-487D-A5B9-04CB36882F4D}">
          <x14:formula1>
            <xm:f>Dropdown!$E$2:$E$4</xm:f>
          </x14:formula1>
          <xm:sqref>N3</xm:sqref>
        </x14:dataValidation>
        <x14:dataValidation type="list" allowBlank="1" showInputMessage="1" showErrorMessage="1" xr:uid="{453DDF89-CCF8-4275-A45D-075F7B96B9C3}">
          <x14:formula1>
            <xm:f>Dropdown!$A$2:$A$6</xm:f>
          </x14:formula1>
          <xm:sqref>G3:J3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DB2CB-DC87-4989-97EA-A3BA4EE9AC04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55" priority="9" stopIfTrue="1">
      <formula>LEN(TRIM(B13))=0</formula>
    </cfRule>
  </conditionalFormatting>
  <conditionalFormatting sqref="B16:Y16">
    <cfRule type="cellIs" dxfId="54" priority="2" operator="equal">
      <formula>"Maak een keuze"</formula>
    </cfRule>
  </conditionalFormatting>
  <conditionalFormatting sqref="B16:Y16">
    <cfRule type="cellIs" dxfId="53" priority="3" operator="equal">
      <formula>"competent"</formula>
    </cfRule>
  </conditionalFormatting>
  <conditionalFormatting sqref="B17:Y17">
    <cfRule type="cellIs" dxfId="52" priority="5" stopIfTrue="1" operator="equal">
      <formula>0</formula>
    </cfRule>
    <cfRule type="expression" dxfId="51" priority="6" stopIfTrue="1">
      <formula>B18=TRUE</formula>
    </cfRule>
    <cfRule type="cellIs" dxfId="50" priority="7" stopIfTrue="1" operator="between">
      <formula>$S$1-913</formula>
      <formula>$S$1-1095</formula>
    </cfRule>
    <cfRule type="expression" dxfId="49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6332670E-6651-4955-9A67-F76280F4931F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BB988A93-0B68-49FF-9242-C3F6F8522819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0963ED0-E02F-4790-A35E-43C3D82C7251}">
          <x14:formula1>
            <xm:f>Dropdown!$G$2:$G$4</xm:f>
          </x14:formula1>
          <xm:sqref>B16:Y16</xm:sqref>
        </x14:dataValidation>
        <x14:dataValidation type="list" allowBlank="1" showInputMessage="1" showErrorMessage="1" xr:uid="{EA030426-B9C7-483C-890B-85CEA6F065AA}">
          <x14:formula1>
            <xm:f>Dropdown!$E$2:$E$4</xm:f>
          </x14:formula1>
          <xm:sqref>N3</xm:sqref>
        </x14:dataValidation>
        <x14:dataValidation type="list" allowBlank="1" showInputMessage="1" showErrorMessage="1" xr:uid="{A3B8E55B-DA3C-468B-9521-3B682071106C}">
          <x14:formula1>
            <xm:f>Dropdown!$A$2:$A$6</xm:f>
          </x14:formula1>
          <xm:sqref>G3:J3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46023-C726-4164-85A3-FC05310DE6AD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47" priority="9" stopIfTrue="1">
      <formula>LEN(TRIM(B13))=0</formula>
    </cfRule>
  </conditionalFormatting>
  <conditionalFormatting sqref="B16:Y16">
    <cfRule type="cellIs" dxfId="46" priority="2" operator="equal">
      <formula>"Maak een keuze"</formula>
    </cfRule>
  </conditionalFormatting>
  <conditionalFormatting sqref="B16:Y16">
    <cfRule type="cellIs" dxfId="45" priority="3" operator="equal">
      <formula>"competent"</formula>
    </cfRule>
  </conditionalFormatting>
  <conditionalFormatting sqref="B17:Y17">
    <cfRule type="cellIs" dxfId="44" priority="5" stopIfTrue="1" operator="equal">
      <formula>0</formula>
    </cfRule>
    <cfRule type="expression" dxfId="43" priority="6" stopIfTrue="1">
      <formula>B18=TRUE</formula>
    </cfRule>
    <cfRule type="cellIs" dxfId="42" priority="7" stopIfTrue="1" operator="between">
      <formula>$S$1-913</formula>
      <formula>$S$1-1095</formula>
    </cfRule>
    <cfRule type="expression" dxfId="41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74DFC6D3-8F04-4D97-B234-C23D07FFF26E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8E50E573-495F-4E18-A47B-FF20381AE7E1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9161D5D-E63B-4093-A8E5-445FAD01F26C}">
          <x14:formula1>
            <xm:f>Dropdown!$G$2:$G$4</xm:f>
          </x14:formula1>
          <xm:sqref>B16:Y16</xm:sqref>
        </x14:dataValidation>
        <x14:dataValidation type="list" allowBlank="1" showInputMessage="1" showErrorMessage="1" xr:uid="{3611C7DA-F366-4240-965F-7B253E9C9ABF}">
          <x14:formula1>
            <xm:f>Dropdown!$E$2:$E$4</xm:f>
          </x14:formula1>
          <xm:sqref>N3</xm:sqref>
        </x14:dataValidation>
        <x14:dataValidation type="list" allowBlank="1" showInputMessage="1" showErrorMessage="1" xr:uid="{614D94D1-2CB1-426C-B3B6-51A133DFB9C1}">
          <x14:formula1>
            <xm:f>Dropdown!$A$2:$A$6</xm:f>
          </x14:formula1>
          <xm:sqref>G3:J3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91463-4ADF-4518-92CC-2B4A62C73395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39" priority="9" stopIfTrue="1">
      <formula>LEN(TRIM(B13))=0</formula>
    </cfRule>
  </conditionalFormatting>
  <conditionalFormatting sqref="B16:Y16">
    <cfRule type="cellIs" dxfId="38" priority="2" operator="equal">
      <formula>"Maak een keuze"</formula>
    </cfRule>
  </conditionalFormatting>
  <conditionalFormatting sqref="B16:Y16">
    <cfRule type="cellIs" dxfId="37" priority="3" operator="equal">
      <formula>"competent"</formula>
    </cfRule>
  </conditionalFormatting>
  <conditionalFormatting sqref="B17:Y17">
    <cfRule type="cellIs" dxfId="36" priority="5" stopIfTrue="1" operator="equal">
      <formula>0</formula>
    </cfRule>
    <cfRule type="expression" dxfId="35" priority="6" stopIfTrue="1">
      <formula>B18=TRUE</formula>
    </cfRule>
    <cfRule type="cellIs" dxfId="34" priority="7" stopIfTrue="1" operator="between">
      <formula>$S$1-913</formula>
      <formula>$S$1-1095</formula>
    </cfRule>
    <cfRule type="expression" dxfId="33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B9B8EE68-6167-46D3-AE5F-291C42A0BB56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FEBFF02A-6590-4D08-A2F5-55E26D5C6178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B8C7A5F-0BB4-47C3-8A01-B4ED6277B8CB}">
          <x14:formula1>
            <xm:f>Dropdown!$G$2:$G$4</xm:f>
          </x14:formula1>
          <xm:sqref>B16:Y16</xm:sqref>
        </x14:dataValidation>
        <x14:dataValidation type="list" allowBlank="1" showInputMessage="1" showErrorMessage="1" xr:uid="{95F133D0-0DF4-4A0A-9CAC-94712CC81C9A}">
          <x14:formula1>
            <xm:f>Dropdown!$E$2:$E$4</xm:f>
          </x14:formula1>
          <xm:sqref>N3</xm:sqref>
        </x14:dataValidation>
        <x14:dataValidation type="list" allowBlank="1" showInputMessage="1" showErrorMessage="1" xr:uid="{497343A9-FB56-48EA-A65E-C5A336496BB5}">
          <x14:formula1>
            <xm:f>Dropdown!$A$2:$A$6</xm:f>
          </x14:formula1>
          <xm:sqref>G3:J3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1A4D0-06A0-4EDC-89E4-D6259A1E55F2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31" priority="9" stopIfTrue="1">
      <formula>LEN(TRIM(B13))=0</formula>
    </cfRule>
  </conditionalFormatting>
  <conditionalFormatting sqref="B16:Y16">
    <cfRule type="cellIs" dxfId="30" priority="2" operator="equal">
      <formula>"Maak een keuze"</formula>
    </cfRule>
  </conditionalFormatting>
  <conditionalFormatting sqref="B16:Y16">
    <cfRule type="cellIs" dxfId="29" priority="3" operator="equal">
      <formula>"competent"</formula>
    </cfRule>
  </conditionalFormatting>
  <conditionalFormatting sqref="B17:Y17">
    <cfRule type="cellIs" dxfId="28" priority="5" stopIfTrue="1" operator="equal">
      <formula>0</formula>
    </cfRule>
    <cfRule type="expression" dxfId="27" priority="6" stopIfTrue="1">
      <formula>B18=TRUE</formula>
    </cfRule>
    <cfRule type="cellIs" dxfId="26" priority="7" stopIfTrue="1" operator="between">
      <formula>$S$1-913</formula>
      <formula>$S$1-1095</formula>
    </cfRule>
    <cfRule type="expression" dxfId="25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5D696A94-3173-43DC-9B3B-F45B22D299C3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E39CF37D-945E-4D5E-9D91-AF643E761F96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84AFA05-1EEF-4893-B0D5-ED6F15368B19}">
          <x14:formula1>
            <xm:f>Dropdown!$G$2:$G$4</xm:f>
          </x14:formula1>
          <xm:sqref>B16:Y16</xm:sqref>
        </x14:dataValidation>
        <x14:dataValidation type="list" allowBlank="1" showInputMessage="1" showErrorMessage="1" xr:uid="{A37E7459-2A19-4900-B651-F5BA61D00605}">
          <x14:formula1>
            <xm:f>Dropdown!$E$2:$E$4</xm:f>
          </x14:formula1>
          <xm:sqref>N3</xm:sqref>
        </x14:dataValidation>
        <x14:dataValidation type="list" allowBlank="1" showInputMessage="1" showErrorMessage="1" xr:uid="{1C94737B-CBB7-4E7B-B9FD-5CAC5A6C8ECB}">
          <x14:formula1>
            <xm:f>Dropdown!$A$2:$A$6</xm:f>
          </x14:formula1>
          <xm:sqref>G3:J3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7771B-5242-4B0D-A04A-169AC8E7C5A4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23" priority="9" stopIfTrue="1">
      <formula>LEN(TRIM(B13))=0</formula>
    </cfRule>
  </conditionalFormatting>
  <conditionalFormatting sqref="B16:Y16">
    <cfRule type="cellIs" dxfId="22" priority="2" operator="equal">
      <formula>"Maak een keuze"</formula>
    </cfRule>
  </conditionalFormatting>
  <conditionalFormatting sqref="B16:Y16">
    <cfRule type="cellIs" dxfId="21" priority="3" operator="equal">
      <formula>"competent"</formula>
    </cfRule>
  </conditionalFormatting>
  <conditionalFormatting sqref="B17:Y17">
    <cfRule type="cellIs" dxfId="20" priority="5" stopIfTrue="1" operator="equal">
      <formula>0</formula>
    </cfRule>
    <cfRule type="expression" dxfId="19" priority="6" stopIfTrue="1">
      <formula>B18=TRUE</formula>
    </cfRule>
    <cfRule type="cellIs" dxfId="18" priority="7" stopIfTrue="1" operator="between">
      <formula>$S$1-913</formula>
      <formula>$S$1-1095</formula>
    </cfRule>
    <cfRule type="expression" dxfId="17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62F29147-2C23-47CB-A82E-69D7BF08D64C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36FAED98-D250-431C-B2CA-0E8EE6882B9F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A492644-647F-4F40-BDF1-4FD659E41D8A}">
          <x14:formula1>
            <xm:f>Dropdown!$G$2:$G$4</xm:f>
          </x14:formula1>
          <xm:sqref>B16:Y16</xm:sqref>
        </x14:dataValidation>
        <x14:dataValidation type="list" allowBlank="1" showInputMessage="1" showErrorMessage="1" xr:uid="{E8081142-2FC1-4C34-950C-3B07F68FB54C}">
          <x14:formula1>
            <xm:f>Dropdown!$E$2:$E$4</xm:f>
          </x14:formula1>
          <xm:sqref>N3</xm:sqref>
        </x14:dataValidation>
        <x14:dataValidation type="list" allowBlank="1" showInputMessage="1" showErrorMessage="1" xr:uid="{A1B3D3D0-BAF6-47D1-8590-846644E2B63F}">
          <x14:formula1>
            <xm:f>Dropdown!$A$2:$A$6</xm:f>
          </x14:formula1>
          <xm:sqref>G3:J3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50" t="s">
        <v>7</v>
      </c>
      <c r="O2" s="52"/>
    </row>
    <row r="3" spans="1:25" ht="30" customHeight="1" x14ac:dyDescent="0.35">
      <c r="A3" s="14"/>
      <c r="B3" s="53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51"/>
      <c r="O3" s="58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x14ac:dyDescent="0.35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0">
    <mergeCell ref="A24:K24"/>
    <mergeCell ref="A5:Y5"/>
    <mergeCell ref="B2:D2"/>
    <mergeCell ref="E2:F2"/>
    <mergeCell ref="Q1:R1"/>
    <mergeCell ref="A1:O1"/>
    <mergeCell ref="G2:J2"/>
    <mergeCell ref="G3:J3"/>
    <mergeCell ref="K2:M2"/>
    <mergeCell ref="K3:M3"/>
  </mergeCells>
  <conditionalFormatting sqref="B13:Y13">
    <cfRule type="containsBlanks" dxfId="159" priority="18" stopIfTrue="1">
      <formula>LEN(TRIM(B13))=0</formula>
    </cfRule>
  </conditionalFormatting>
  <conditionalFormatting sqref="B16:Y16">
    <cfRule type="cellIs" dxfId="158" priority="3" operator="equal">
      <formula>"Maak een keuze"</formula>
    </cfRule>
  </conditionalFormatting>
  <conditionalFormatting sqref="B16:Y16">
    <cfRule type="cellIs" dxfId="157" priority="4" operator="equal">
      <formula>"competent"</formula>
    </cfRule>
  </conditionalFormatting>
  <conditionalFormatting sqref="B17:Y17">
    <cfRule type="cellIs" dxfId="156" priority="6" stopIfTrue="1" operator="equal">
      <formula>0</formula>
    </cfRule>
    <cfRule type="expression" dxfId="155" priority="7" stopIfTrue="1">
      <formula>B18=TRUE</formula>
    </cfRule>
    <cfRule type="cellIs" dxfId="154" priority="8" stopIfTrue="1" operator="between">
      <formula>$S$1-913</formula>
      <formula>$S$1-1095</formula>
    </cfRule>
    <cfRule type="expression" dxfId="153" priority="9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F884B74D-8D70-4731-9720-BF82BB810B76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2" id="{171FC718-878A-4980-A067-F5BFB3F70BDF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E46C924-6FFF-4ADC-862D-4970D6E07C7D}">
          <x14:formula1>
            <xm:f>Dropdown!$A$2:$A$6</xm:f>
          </x14:formula1>
          <xm:sqref>G3:J3</xm:sqref>
        </x14:dataValidation>
        <x14:dataValidation type="list" allowBlank="1" showInputMessage="1" showErrorMessage="1" xr:uid="{FE067253-D630-4330-86F0-1F9F98BE3D8B}">
          <x14:formula1>
            <xm:f>Dropdown!$E$2:$E$4</xm:f>
          </x14:formula1>
          <xm:sqref>N3</xm:sqref>
        </x14:dataValidation>
        <x14:dataValidation type="list" allowBlank="1" showInputMessage="1" showErrorMessage="1" xr:uid="{3061FCEA-D938-4E72-BC8D-057426B58F8C}">
          <x14:formula1>
            <xm:f>Dropdown!$G$2:$G$4</xm:f>
          </x14:formula1>
          <xm:sqref>B16:Y16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BC3CE-3795-41C7-B34D-3A026CFAB6DF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5" priority="9" stopIfTrue="1">
      <formula>LEN(TRIM(B13))=0</formula>
    </cfRule>
  </conditionalFormatting>
  <conditionalFormatting sqref="B16:Y16">
    <cfRule type="cellIs" dxfId="14" priority="2" operator="equal">
      <formula>"Maak een keuze"</formula>
    </cfRule>
  </conditionalFormatting>
  <conditionalFormatting sqref="B16:Y16">
    <cfRule type="cellIs" dxfId="13" priority="3" operator="equal">
      <formula>"competent"</formula>
    </cfRule>
  </conditionalFormatting>
  <conditionalFormatting sqref="B17:Y17">
    <cfRule type="cellIs" dxfId="12" priority="5" stopIfTrue="1" operator="equal">
      <formula>0</formula>
    </cfRule>
    <cfRule type="expression" dxfId="11" priority="6" stopIfTrue="1">
      <formula>B18=TRUE</formula>
    </cfRule>
    <cfRule type="cellIs" dxfId="10" priority="7" stopIfTrue="1" operator="between">
      <formula>$S$1-913</formula>
      <formula>$S$1-1095</formula>
    </cfRule>
    <cfRule type="expression" dxfId="9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36083808-A10E-4517-9DF5-F85ECF84D2FB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33169187-FB06-4F79-8C10-8375A3ACD6AE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2EBDDAB-0EAF-4F39-B5B7-87A8AACCADBE}">
          <x14:formula1>
            <xm:f>Dropdown!$G$2:$G$4</xm:f>
          </x14:formula1>
          <xm:sqref>B16:Y16</xm:sqref>
        </x14:dataValidation>
        <x14:dataValidation type="list" allowBlank="1" showInputMessage="1" showErrorMessage="1" xr:uid="{C532E099-B661-4105-B6D7-C0B91A0D06E5}">
          <x14:formula1>
            <xm:f>Dropdown!$E$2:$E$4</xm:f>
          </x14:formula1>
          <xm:sqref>N3</xm:sqref>
        </x14:dataValidation>
        <x14:dataValidation type="list" allowBlank="1" showInputMessage="1" showErrorMessage="1" xr:uid="{F48878A2-5076-4069-A405-4B992A275085}">
          <x14:formula1>
            <xm:f>Dropdown!$A$2:$A$6</xm:f>
          </x14:formula1>
          <xm:sqref>G3:J3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895D7-8E19-440C-8C3C-87B80B9EBD03}">
  <dimension ref="A1:Y28"/>
  <sheetViews>
    <sheetView tabSelected="1"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7" priority="9" stopIfTrue="1">
      <formula>LEN(TRIM(B13))=0</formula>
    </cfRule>
  </conditionalFormatting>
  <conditionalFormatting sqref="B16:Y16">
    <cfRule type="cellIs" dxfId="6" priority="2" operator="equal">
      <formula>"Maak een keuze"</formula>
    </cfRule>
  </conditionalFormatting>
  <conditionalFormatting sqref="B16:Y16">
    <cfRule type="cellIs" dxfId="5" priority="3" operator="equal">
      <formula>"competent"</formula>
    </cfRule>
  </conditionalFormatting>
  <conditionalFormatting sqref="B17:Y17">
    <cfRule type="cellIs" dxfId="4" priority="5" stopIfTrue="1" operator="equal">
      <formula>0</formula>
    </cfRule>
    <cfRule type="expression" dxfId="3" priority="6" stopIfTrue="1">
      <formula>B18=TRUE</formula>
    </cfRule>
    <cfRule type="cellIs" dxfId="2" priority="7" stopIfTrue="1" operator="between">
      <formula>$S$1-913</formula>
      <formula>$S$1-1095</formula>
    </cfRule>
    <cfRule type="expression" dxfId="1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068798FC-0FA4-4841-B1E7-B52209A99815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C4AD8AC4-C42F-4EDF-8E3A-F4FB2B9BD349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22E833-DCA8-411E-8485-BB3A4AF5DDD5}">
          <x14:formula1>
            <xm:f>Dropdown!$G$2:$G$4</xm:f>
          </x14:formula1>
          <xm:sqref>B16:Y16</xm:sqref>
        </x14:dataValidation>
        <x14:dataValidation type="list" allowBlank="1" showInputMessage="1" showErrorMessage="1" xr:uid="{FE73209A-D427-4986-BB4C-2081C517DB7C}">
          <x14:formula1>
            <xm:f>Dropdown!$E$2:$E$4</xm:f>
          </x14:formula1>
          <xm:sqref>N3</xm:sqref>
        </x14:dataValidation>
        <x14:dataValidation type="list" allowBlank="1" showInputMessage="1" showErrorMessage="1" xr:uid="{4FEDB52C-4907-4882-ABA1-9A437BD4A7E7}">
          <x14:formula1>
            <xm:f>Dropdown!$A$2:$A$6</xm:f>
          </x14:formula1>
          <xm:sqref>G3:J3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D96BD-5CCF-40F7-BF6D-5C2E05FA6172}">
  <sheetPr codeName="Sheet3"/>
  <dimension ref="A1:G6"/>
  <sheetViews>
    <sheetView workbookViewId="0">
      <selection activeCell="G1" sqref="G1:G4"/>
    </sheetView>
  </sheetViews>
  <sheetFormatPr defaultRowHeight="14.5" x14ac:dyDescent="0.35"/>
  <cols>
    <col min="1" max="1" width="41.54296875" bestFit="1" customWidth="1"/>
    <col min="7" max="7" width="45.1796875" customWidth="1"/>
  </cols>
  <sheetData>
    <row r="1" spans="1:7" x14ac:dyDescent="0.35">
      <c r="A1" t="s">
        <v>25</v>
      </c>
      <c r="C1" t="s">
        <v>26</v>
      </c>
      <c r="E1" t="s">
        <v>27</v>
      </c>
      <c r="G1" t="s">
        <v>41</v>
      </c>
    </row>
    <row r="2" spans="1:7" x14ac:dyDescent="0.35">
      <c r="A2" t="s">
        <v>28</v>
      </c>
      <c r="C2" t="s">
        <v>29</v>
      </c>
      <c r="E2" t="s">
        <v>30</v>
      </c>
      <c r="G2" t="s">
        <v>42</v>
      </c>
    </row>
    <row r="3" spans="1:7" x14ac:dyDescent="0.35">
      <c r="A3" t="s">
        <v>31</v>
      </c>
      <c r="C3" t="s">
        <v>32</v>
      </c>
      <c r="E3" t="s">
        <v>33</v>
      </c>
      <c r="G3" t="s">
        <v>40</v>
      </c>
    </row>
    <row r="4" spans="1:7" x14ac:dyDescent="0.35">
      <c r="A4" t="s">
        <v>34</v>
      </c>
      <c r="E4" t="s">
        <v>35</v>
      </c>
      <c r="G4" s="9" t="s">
        <v>43</v>
      </c>
    </row>
    <row r="5" spans="1:7" x14ac:dyDescent="0.35">
      <c r="A5" t="s">
        <v>36</v>
      </c>
    </row>
    <row r="6" spans="1:7" x14ac:dyDescent="0.35">
      <c r="A6" t="s">
        <v>37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EB56-59B3-4FCC-BF55-D2F270CA3D1C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51" priority="9" stopIfTrue="1">
      <formula>LEN(TRIM(B13))=0</formula>
    </cfRule>
  </conditionalFormatting>
  <conditionalFormatting sqref="B16:Y16">
    <cfRule type="cellIs" dxfId="150" priority="2" operator="equal">
      <formula>"Maak een keuze"</formula>
    </cfRule>
  </conditionalFormatting>
  <conditionalFormatting sqref="B16:Y16">
    <cfRule type="cellIs" dxfId="149" priority="3" operator="equal">
      <formula>"competent"</formula>
    </cfRule>
  </conditionalFormatting>
  <conditionalFormatting sqref="B17:Y17">
    <cfRule type="cellIs" dxfId="148" priority="5" stopIfTrue="1" operator="equal">
      <formula>0</formula>
    </cfRule>
    <cfRule type="expression" dxfId="147" priority="6" stopIfTrue="1">
      <formula>B18=TRUE</formula>
    </cfRule>
    <cfRule type="cellIs" dxfId="146" priority="7" stopIfTrue="1" operator="between">
      <formula>$S$1-913</formula>
      <formula>$S$1-1095</formula>
    </cfRule>
    <cfRule type="expression" dxfId="145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D539488D-F42F-4B2D-B162-65A22C827FCD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666B98EF-8009-4264-A977-B0569AEB43D0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6E197B-0FEA-44CA-8996-598C11C34224}">
          <x14:formula1>
            <xm:f>Dropdown!$G$2:$G$4</xm:f>
          </x14:formula1>
          <xm:sqref>B16:Y16</xm:sqref>
        </x14:dataValidation>
        <x14:dataValidation type="list" allowBlank="1" showInputMessage="1" showErrorMessage="1" xr:uid="{000CD97C-D979-4B56-9496-5BEE005174DA}">
          <x14:formula1>
            <xm:f>Dropdown!$E$2:$E$4</xm:f>
          </x14:formula1>
          <xm:sqref>N3</xm:sqref>
        </x14:dataValidation>
        <x14:dataValidation type="list" allowBlank="1" showInputMessage="1" showErrorMessage="1" xr:uid="{A90290F6-97A6-4614-9FBE-B8D973C951DE}">
          <x14:formula1>
            <xm:f>Dropdown!$A$2:$A$6</xm:f>
          </x14:formula1>
          <xm:sqref>G3:J3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1B443-F3CD-4BDE-AEBE-887CDCCF7907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43" priority="9" stopIfTrue="1">
      <formula>LEN(TRIM(B13))=0</formula>
    </cfRule>
  </conditionalFormatting>
  <conditionalFormatting sqref="B16:Y16">
    <cfRule type="cellIs" dxfId="142" priority="2" operator="equal">
      <formula>"Maak een keuze"</formula>
    </cfRule>
  </conditionalFormatting>
  <conditionalFormatting sqref="B16:Y16">
    <cfRule type="cellIs" dxfId="141" priority="3" operator="equal">
      <formula>"competent"</formula>
    </cfRule>
  </conditionalFormatting>
  <conditionalFormatting sqref="B17:Y17">
    <cfRule type="cellIs" dxfId="140" priority="5" stopIfTrue="1" operator="equal">
      <formula>0</formula>
    </cfRule>
    <cfRule type="expression" dxfId="139" priority="6" stopIfTrue="1">
      <formula>B18=TRUE</formula>
    </cfRule>
    <cfRule type="cellIs" dxfId="138" priority="7" stopIfTrue="1" operator="between">
      <formula>$S$1-913</formula>
      <formula>$S$1-1095</formula>
    </cfRule>
    <cfRule type="expression" dxfId="137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986F2E62-7B5E-4896-9B3D-19A22DABBDD2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B9373066-BE21-4E59-BE0F-1A92FA034335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FBB312E-CEFD-4024-806B-A135EE9C71D5}">
          <x14:formula1>
            <xm:f>Dropdown!$G$2:$G$4</xm:f>
          </x14:formula1>
          <xm:sqref>B16:Y16</xm:sqref>
        </x14:dataValidation>
        <x14:dataValidation type="list" allowBlank="1" showInputMessage="1" showErrorMessage="1" xr:uid="{F172C2E4-E171-4CFE-9D33-8EE15D32F5C7}">
          <x14:formula1>
            <xm:f>Dropdown!$E$2:$E$4</xm:f>
          </x14:formula1>
          <xm:sqref>N3</xm:sqref>
        </x14:dataValidation>
        <x14:dataValidation type="list" allowBlank="1" showInputMessage="1" showErrorMessage="1" xr:uid="{9624A631-436C-4F2A-97B4-416003C30590}">
          <x14:formula1>
            <xm:f>Dropdown!$A$2:$A$6</xm:f>
          </x14:formula1>
          <xm:sqref>G3:J3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1B6DA-43FB-41C0-A6B3-AC5F95579A29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35" priority="9" stopIfTrue="1">
      <formula>LEN(TRIM(B13))=0</formula>
    </cfRule>
  </conditionalFormatting>
  <conditionalFormatting sqref="B16:Y16">
    <cfRule type="cellIs" dxfId="134" priority="2" operator="equal">
      <formula>"Maak een keuze"</formula>
    </cfRule>
  </conditionalFormatting>
  <conditionalFormatting sqref="B16:Y16">
    <cfRule type="cellIs" dxfId="133" priority="3" operator="equal">
      <formula>"competent"</formula>
    </cfRule>
  </conditionalFormatting>
  <conditionalFormatting sqref="B17:Y17">
    <cfRule type="cellIs" dxfId="132" priority="5" stopIfTrue="1" operator="equal">
      <formula>0</formula>
    </cfRule>
    <cfRule type="expression" dxfId="131" priority="6" stopIfTrue="1">
      <formula>B18=TRUE</formula>
    </cfRule>
    <cfRule type="cellIs" dxfId="130" priority="7" stopIfTrue="1" operator="between">
      <formula>$S$1-913</formula>
      <formula>$S$1-1095</formula>
    </cfRule>
    <cfRule type="expression" dxfId="129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28E96351-903A-4DB8-9940-F4CBC6BA02CE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A9C10546-C9EB-4423-B751-681B03551BF0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D1F4B34-7B78-4E11-B94D-2366F9B8435C}">
          <x14:formula1>
            <xm:f>Dropdown!$G$2:$G$4</xm:f>
          </x14:formula1>
          <xm:sqref>B16:Y16</xm:sqref>
        </x14:dataValidation>
        <x14:dataValidation type="list" allowBlank="1" showInputMessage="1" showErrorMessage="1" xr:uid="{C8600078-DE4C-48DC-AE21-44B9F1370E11}">
          <x14:formula1>
            <xm:f>Dropdown!$E$2:$E$4</xm:f>
          </x14:formula1>
          <xm:sqref>N3</xm:sqref>
        </x14:dataValidation>
        <x14:dataValidation type="list" allowBlank="1" showInputMessage="1" showErrorMessage="1" xr:uid="{DC9C2216-FBD3-48AE-BD93-BEDE80C43668}">
          <x14:formula1>
            <xm:f>Dropdown!$A$2:$A$6</xm:f>
          </x14:formula1>
          <xm:sqref>G3:J3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787F-2B81-416F-B10C-F54B92BCBDE1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27" priority="9" stopIfTrue="1">
      <formula>LEN(TRIM(B13))=0</formula>
    </cfRule>
  </conditionalFormatting>
  <conditionalFormatting sqref="B16:Y16">
    <cfRule type="cellIs" dxfId="126" priority="2" operator="equal">
      <formula>"Maak een keuze"</formula>
    </cfRule>
  </conditionalFormatting>
  <conditionalFormatting sqref="B16:Y16">
    <cfRule type="cellIs" dxfId="125" priority="3" operator="equal">
      <formula>"competent"</formula>
    </cfRule>
  </conditionalFormatting>
  <conditionalFormatting sqref="B17:Y17">
    <cfRule type="cellIs" dxfId="124" priority="5" stopIfTrue="1" operator="equal">
      <formula>0</formula>
    </cfRule>
    <cfRule type="expression" dxfId="123" priority="6" stopIfTrue="1">
      <formula>B18=TRUE</formula>
    </cfRule>
    <cfRule type="cellIs" dxfId="122" priority="7" stopIfTrue="1" operator="between">
      <formula>$S$1-913</formula>
      <formula>$S$1-1095</formula>
    </cfRule>
    <cfRule type="expression" dxfId="121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B672D159-A0E3-43A9-8BE9-56CEEFC3A4F5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3B06FD27-F33B-4944-AA5C-0FEE08690F3D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D1FB528-9786-4ABE-8E00-65855CFE051F}">
          <x14:formula1>
            <xm:f>Dropdown!$G$2:$G$4</xm:f>
          </x14:formula1>
          <xm:sqref>B16:Y16</xm:sqref>
        </x14:dataValidation>
        <x14:dataValidation type="list" allowBlank="1" showInputMessage="1" showErrorMessage="1" xr:uid="{73F630D8-1C0C-4BA0-B561-567B3064A0B3}">
          <x14:formula1>
            <xm:f>Dropdown!$E$2:$E$4</xm:f>
          </x14:formula1>
          <xm:sqref>N3</xm:sqref>
        </x14:dataValidation>
        <x14:dataValidation type="list" allowBlank="1" showInputMessage="1" showErrorMessage="1" xr:uid="{C23546CA-1583-475E-A1D7-D24A620629C2}">
          <x14:formula1>
            <xm:f>Dropdown!$A$2:$A$6</xm:f>
          </x14:formula1>
          <xm:sqref>G3:J3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916C-90AA-46AD-BA7C-F7B3D3578344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19" priority="9" stopIfTrue="1">
      <formula>LEN(TRIM(B13))=0</formula>
    </cfRule>
  </conditionalFormatting>
  <conditionalFormatting sqref="B16:Y16">
    <cfRule type="cellIs" dxfId="118" priority="2" operator="equal">
      <formula>"Maak een keuze"</formula>
    </cfRule>
  </conditionalFormatting>
  <conditionalFormatting sqref="B16:Y16">
    <cfRule type="cellIs" dxfId="117" priority="3" operator="equal">
      <formula>"competent"</formula>
    </cfRule>
  </conditionalFormatting>
  <conditionalFormatting sqref="B17:Y17">
    <cfRule type="cellIs" dxfId="116" priority="5" stopIfTrue="1" operator="equal">
      <formula>0</formula>
    </cfRule>
    <cfRule type="expression" dxfId="115" priority="6" stopIfTrue="1">
      <formula>B18=TRUE</formula>
    </cfRule>
    <cfRule type="cellIs" dxfId="114" priority="7" stopIfTrue="1" operator="between">
      <formula>$S$1-913</formula>
      <formula>$S$1-1095</formula>
    </cfRule>
    <cfRule type="expression" dxfId="113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42C8BBC9-5F24-493B-BC88-96C604939302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2F487528-A74D-4A22-A571-E5526C0E6E57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F0F6772-680A-45CE-8307-776B63FF34E3}">
          <x14:formula1>
            <xm:f>Dropdown!$A$2:$A$6</xm:f>
          </x14:formula1>
          <xm:sqref>G3:J3</xm:sqref>
        </x14:dataValidation>
        <x14:dataValidation type="list" allowBlank="1" showInputMessage="1" showErrorMessage="1" xr:uid="{007BB16F-5DE0-4831-9297-96DEC9F9FCBD}">
          <x14:formula1>
            <xm:f>Dropdown!$E$2:$E$4</xm:f>
          </x14:formula1>
          <xm:sqref>N3</xm:sqref>
        </x14:dataValidation>
        <x14:dataValidation type="list" allowBlank="1" showInputMessage="1" showErrorMessage="1" xr:uid="{6F68A06D-2C10-432D-9268-E5912D90DDFD}">
          <x14:formula1>
            <xm:f>Dropdown!$G$2:$G$4</xm:f>
          </x14:formula1>
          <xm:sqref>B16:Y16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F545A-E736-49C1-ADD8-8D851E55E448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11" priority="9" stopIfTrue="1">
      <formula>LEN(TRIM(B13))=0</formula>
    </cfRule>
  </conditionalFormatting>
  <conditionalFormatting sqref="B16:Y16">
    <cfRule type="cellIs" dxfId="110" priority="2" operator="equal">
      <formula>"Maak een keuze"</formula>
    </cfRule>
  </conditionalFormatting>
  <conditionalFormatting sqref="B16:Y16">
    <cfRule type="cellIs" dxfId="109" priority="3" operator="equal">
      <formula>"competent"</formula>
    </cfRule>
  </conditionalFormatting>
  <conditionalFormatting sqref="B17:Y17">
    <cfRule type="cellIs" dxfId="108" priority="5" stopIfTrue="1" operator="equal">
      <formula>0</formula>
    </cfRule>
    <cfRule type="expression" dxfId="107" priority="6" stopIfTrue="1">
      <formula>B18=TRUE</formula>
    </cfRule>
    <cfRule type="cellIs" dxfId="106" priority="7" stopIfTrue="1" operator="between">
      <formula>$S$1-913</formula>
      <formula>$S$1-1095</formula>
    </cfRule>
    <cfRule type="expression" dxfId="105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527DC379-91E3-4E30-8CC0-E87CCDDEF4C4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18924AD7-5C87-445D-B13E-B2493F1650A0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0CF7EE5-A84F-4E2E-8DF4-A77C1F1660DA}">
          <x14:formula1>
            <xm:f>Dropdown!$G$2:$G$4</xm:f>
          </x14:formula1>
          <xm:sqref>B16:Y16</xm:sqref>
        </x14:dataValidation>
        <x14:dataValidation type="list" allowBlank="1" showInputMessage="1" showErrorMessage="1" xr:uid="{FBAABBC4-0F7F-4DE6-A318-98CEEC542E2E}">
          <x14:formula1>
            <xm:f>Dropdown!$E$2:$E$4</xm:f>
          </x14:formula1>
          <xm:sqref>N3</xm:sqref>
        </x14:dataValidation>
        <x14:dataValidation type="list" allowBlank="1" showInputMessage="1" showErrorMessage="1" xr:uid="{26E5AF88-3922-4C2D-B644-2756B77B8B78}">
          <x14:formula1>
            <xm:f>Dropdown!$A$2:$A$6</xm:f>
          </x14:formula1>
          <xm:sqref>G3:J3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E6EA7-C88A-491E-BCAC-28AA3C810FC5}">
  <dimension ref="A1:Y28"/>
  <sheetViews>
    <sheetView zoomScaleNormal="100" workbookViewId="0">
      <selection activeCell="B6" sqref="B6:Y6"/>
    </sheetView>
  </sheetViews>
  <sheetFormatPr defaultColWidth="8.7265625" defaultRowHeight="30" customHeight="1" x14ac:dyDescent="0.35"/>
  <cols>
    <col min="1" max="1" width="44.7265625" style="39" customWidth="1"/>
    <col min="2" max="25" width="18.54296875" style="31" customWidth="1"/>
    <col min="26" max="16384" width="8.7265625" style="31"/>
  </cols>
  <sheetData>
    <row r="1" spans="1:25" ht="30" customHeight="1" x14ac:dyDescent="0.3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Q1" s="64" t="s">
        <v>1</v>
      </c>
      <c r="R1" s="64"/>
      <c r="S1" s="32">
        <f ca="1">TODAY()</f>
        <v>45314</v>
      </c>
    </row>
    <row r="2" spans="1:25" ht="30" customHeight="1" x14ac:dyDescent="0.35">
      <c r="A2" s="47" t="s">
        <v>2</v>
      </c>
      <c r="B2" s="66" t="s">
        <v>3</v>
      </c>
      <c r="C2" s="66"/>
      <c r="D2" s="66"/>
      <c r="E2" s="66" t="s">
        <v>4</v>
      </c>
      <c r="F2" s="66"/>
      <c r="G2" s="66" t="s">
        <v>5</v>
      </c>
      <c r="H2" s="66"/>
      <c r="I2" s="66"/>
      <c r="J2" s="66"/>
      <c r="K2" s="66" t="s">
        <v>6</v>
      </c>
      <c r="L2" s="66"/>
      <c r="M2" s="66"/>
      <c r="N2" s="66" t="s">
        <v>7</v>
      </c>
      <c r="O2" s="66"/>
    </row>
    <row r="3" spans="1:25" ht="30" customHeight="1" x14ac:dyDescent="0.35">
      <c r="A3" s="14"/>
      <c r="B3" s="48"/>
      <c r="C3" s="55"/>
      <c r="D3" s="56"/>
      <c r="E3" s="49"/>
      <c r="F3" s="57"/>
      <c r="G3" s="67"/>
      <c r="H3" s="67"/>
      <c r="I3" s="67"/>
      <c r="J3" s="67"/>
      <c r="K3" s="67"/>
      <c r="L3" s="67"/>
      <c r="M3" s="67"/>
      <c r="N3" s="48"/>
      <c r="O3" s="56"/>
    </row>
    <row r="5" spans="1:25" ht="30" customHeight="1" x14ac:dyDescent="0.35">
      <c r="A5" s="69" t="s">
        <v>8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85.5" customHeight="1" thickBot="1" x14ac:dyDescent="0.4">
      <c r="A6" s="33" t="s">
        <v>9</v>
      </c>
      <c r="B6" s="15" t="s">
        <v>50</v>
      </c>
      <c r="C6" s="15" t="s">
        <v>51</v>
      </c>
      <c r="D6" s="15" t="s">
        <v>52</v>
      </c>
      <c r="E6" s="15" t="s">
        <v>53</v>
      </c>
      <c r="F6" s="15" t="s">
        <v>54</v>
      </c>
      <c r="G6" s="15" t="s">
        <v>55</v>
      </c>
      <c r="H6" s="15" t="s">
        <v>56</v>
      </c>
      <c r="I6" s="15" t="s">
        <v>57</v>
      </c>
      <c r="J6" s="15" t="s">
        <v>58</v>
      </c>
      <c r="K6" s="15" t="s">
        <v>59</v>
      </c>
      <c r="L6" s="15" t="s">
        <v>60</v>
      </c>
      <c r="M6" s="15" t="s">
        <v>61</v>
      </c>
      <c r="N6" s="15" t="s">
        <v>62</v>
      </c>
      <c r="O6" s="15" t="s">
        <v>63</v>
      </c>
      <c r="P6" s="15" t="s">
        <v>64</v>
      </c>
      <c r="Q6" s="15" t="s">
        <v>65</v>
      </c>
      <c r="R6" s="15" t="s">
        <v>66</v>
      </c>
      <c r="S6" s="15" t="s">
        <v>67</v>
      </c>
      <c r="T6" s="15" t="s">
        <v>68</v>
      </c>
      <c r="U6" s="15" t="s">
        <v>69</v>
      </c>
      <c r="V6" s="15" t="s">
        <v>70</v>
      </c>
      <c r="W6" s="15" t="s">
        <v>71</v>
      </c>
      <c r="X6" s="15" t="s">
        <v>72</v>
      </c>
      <c r="Y6" s="15" t="s">
        <v>73</v>
      </c>
    </row>
    <row r="7" spans="1:25" ht="30" customHeight="1" x14ac:dyDescent="0.35">
      <c r="A7" s="34" t="s">
        <v>10</v>
      </c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customHeight="1" x14ac:dyDescent="0.35">
      <c r="A8" s="34" t="s">
        <v>11</v>
      </c>
      <c r="B8" s="18"/>
      <c r="C8" s="18"/>
      <c r="D8" s="18"/>
      <c r="E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30" customHeight="1" x14ac:dyDescent="0.35">
      <c r="A9" s="34" t="s">
        <v>12</v>
      </c>
      <c r="B9" s="18"/>
      <c r="C9" s="18"/>
      <c r="D9" s="18"/>
      <c r="E9" s="20"/>
      <c r="F9" s="21"/>
      <c r="G9" s="21"/>
      <c r="H9" s="20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30" customHeight="1" x14ac:dyDescent="0.35">
      <c r="A10" s="34" t="s">
        <v>13</v>
      </c>
      <c r="B10" s="18"/>
      <c r="C10" s="20"/>
      <c r="D10" s="20"/>
      <c r="E10" s="18"/>
      <c r="F10" s="19"/>
      <c r="G10" s="19"/>
      <c r="H10" s="19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30" hidden="1" customHeight="1" x14ac:dyDescent="0.35">
      <c r="A11" s="34"/>
      <c r="B11" s="18"/>
      <c r="C11" s="20"/>
      <c r="D11" s="20"/>
      <c r="E11" s="18"/>
      <c r="F11" s="19"/>
      <c r="G11" s="19"/>
      <c r="H11" s="19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30" hidden="1" customHeight="1" x14ac:dyDescent="0.35">
      <c r="A12" s="34" t="s">
        <v>38</v>
      </c>
      <c r="B12" s="22" cm="1">
        <f t="array" aca="1" ref="B12" ca="1">_xlfn.IFS(AND(ISBLANK(B7),ISBLANK(B8),ISBLANK(B9),ISBLANK(B10),ISBLANK(B13)),0,AND(NOT(ISBLANK(B7)),ISBLANK(B8),ISBLANK(B9),ISBLANK(B10),ISBLANK(B13)),1,AND(NOT(ISBLANK(B7)),NOT(ISBLANK(B8)),ISBLANK(B9),ISBLANK(B10),ISBLANK(B13)),2,AND(NOT(ISBLANK(B7)),NOT(ISBLANK(B10)),OR(B8&gt;TODAY()-730,B9&gt;TODAY()-730,B13&gt;TODAY()-730)),3,AND(NOT(ISBLANK(B7)),NOT(ISBLANK(B10)),OR(B8&lt;=TODAY()-730,B9&lt;=TODAY()-730,B13&lt;=TODAY()-730)),2.5)</f>
        <v>0</v>
      </c>
      <c r="C12" s="13" cm="1">
        <f t="array" aca="1" ref="C12" ca="1">_xlfn.IFS(AND(ISBLANK(C7),ISBLANK(C8),ISBLANK(C9),ISBLANK(C10),ISBLANK(C13)),0,AND(NOT(ISBLANK(C7)),ISBLANK(C8),ISBLANK(C9),ISBLANK(C10),ISBLANK(C13)),1,AND(NOT(ISBLANK(C7)),NOT(ISBLANK(C8)),ISBLANK(C9),ISBLANK(C10),ISBLANK(C13)),2,AND(NOT(ISBLANK(C7)),NOT(ISBLANK(C10)),OR(C8&gt;TODAY()-730,C9&gt;TODAY()-730,C13&gt;TODAY()-730)),3,AND(NOT(ISBLANK(C7)),NOT(ISBLANK(C10)),OR(C8&lt;=TODAY()-730,C9&lt;=TODAY()-730,C13&lt;=TODAY()-730)),2.5)</f>
        <v>0</v>
      </c>
      <c r="D12" s="13" cm="1">
        <f t="array" aca="1" ref="D12" ca="1">_xlfn.IFS(AND(ISBLANK(D7),ISBLANK(D8),ISBLANK(D9),ISBLANK(D10),ISBLANK(D13)),0,AND(NOT(ISBLANK(D7)),ISBLANK(D8),ISBLANK(D9),ISBLANK(D10),ISBLANK(D13)),1,AND(NOT(ISBLANK(D7)),NOT(ISBLANK(D8)),ISBLANK(D9),ISBLANK(D10),ISBLANK(D13)),2,AND(NOT(ISBLANK(D7)),NOT(ISBLANK(D10)),OR(D8&gt;TODAY()-730,D9&gt;TODAY()-730,D13&gt;TODAY()-730)),3,AND(NOT(ISBLANK(D7)),NOT(ISBLANK(D10)),OR(D8&lt;=TODAY()-730,D9&lt;=TODAY()-730,D13&lt;=TODAY()-730)),2.5)</f>
        <v>0</v>
      </c>
      <c r="E12" s="13" cm="1">
        <f t="array" aca="1" ref="E12" ca="1">_xlfn.IFS(AND(ISBLANK(E7),ISBLANK(E8),ISBLANK(E10),ISBLANK(E9),ISBLANK(E13)),0,AND(NOT(ISBLANK(E7)),ISBLANK(E8),ISBLANK(E10),ISBLANK(E9),ISBLANK(E13)),1,AND(NOT(ISBLANK(E7)),NOT(ISBLANK(E8)),ISBLANK(E10),ISBLANK(E9),ISBLANK(E13)),2,AND(NOT(ISBLANK(E7)),NOT(ISBLANK(E9)),OR(E8&gt;TODAY()-730,E10&gt;TODAY()-730,E13&gt;TODAY()-730)),3,AND(NOT(ISBLANK(E7)),NOT(ISBLANK(E9)),OR(E8&lt;=TODAY()-730,E10&lt;=TODAY()-730,E13&lt;=TODAY()-730)),2.5)</f>
        <v>0</v>
      </c>
      <c r="F12" s="13" cm="1">
        <f t="array" aca="1" ref="F12" ca="1">_xlfn.IFS(AND(ISBLANK(F7),ISBLANK(F8),ISBLANK(F10),ISBLANK(F9),ISBLANK(F13)),0,AND(NOT(ISBLANK(F7)),ISBLANK(F8),ISBLANK(F10),ISBLANK(F9),ISBLANK(F13)),1,AND(NOT(ISBLANK(F7)),NOT(ISBLANK(F8)),ISBLANK(F10),ISBLANK(F9),ISBLANK(F13)),2,AND(NOT(ISBLANK(F7)),NOT(ISBLANK(F9)),OR(F8&gt;TODAY()-730,F10&gt;TODAY()-730,F13&gt;TODAY()-730)),3,AND(NOT(ISBLANK(F7)),NOT(ISBLANK(F9)),OR(F8&lt;=TODAY()-730,F10&lt;=TODAY()-730,F13&lt;=TODAY()-730)),2.5)</f>
        <v>0</v>
      </c>
      <c r="G12" s="13" cm="1">
        <f t="array" aca="1" ref="G12" ca="1">_xlfn.IFS(AND(ISBLANK(G7),ISBLANK(G8),ISBLANK(G10),ISBLANK(G9),ISBLANK(G13)),0,AND(NOT(ISBLANK(G7)),ISBLANK(G8),ISBLANK(G10),ISBLANK(G9),ISBLANK(G13)),1,AND(NOT(ISBLANK(G7)),NOT(ISBLANK(G8)),ISBLANK(G10),ISBLANK(G9),ISBLANK(G13)),2,AND(NOT(ISBLANK(G7)),NOT(ISBLANK(G9)),OR(G8&gt;TODAY()-730,G10&gt;TODAY()-730,G13&gt;TODAY()-730)),3,AND(NOT(ISBLANK(G7)),NOT(ISBLANK(G9)),OR(G8&lt;=TODAY()-730,G10&lt;=TODAY()-730,G13&lt;=TODAY()-730)),2.5)</f>
        <v>0</v>
      </c>
      <c r="H12" s="13" cm="1">
        <f t="array" aca="1" ref="H12" ca="1">_xlfn.IFS(AND(ISBLANK(H7),ISBLANK(H8),ISBLANK(H10),ISBLANK(H9),ISBLANK(H13)),0,AND(NOT(ISBLANK(H7)),ISBLANK(H8),ISBLANK(H10),ISBLANK(H9),ISBLANK(H13)),1,AND(NOT(ISBLANK(H7)),NOT(ISBLANK(H8)),ISBLANK(H10),ISBLANK(H9),ISBLANK(H13)),2,AND(NOT(ISBLANK(H7)),NOT(ISBLANK(H9)),OR(H8&gt;TODAY()-730,H10&gt;TODAY()-730,H13&gt;TODAY()-730)),3,AND(NOT(ISBLANK(H7)),NOT(ISBLANK(H9)),OR(H8&lt;=TODAY()-730,H10&lt;=TODAY()-730,H13&lt;=TODAY()-730)),2.5)</f>
        <v>0</v>
      </c>
      <c r="I12" s="13" cm="1">
        <f t="array" aca="1" ref="I12" ca="1">_xlfn.IFS(AND(ISBLANK(I7),ISBLANK(I8),ISBLANK(I10),ISBLANK(I9),ISBLANK(I13)),0,AND(NOT(ISBLANK(I7)),ISBLANK(I8),ISBLANK(I10),ISBLANK(I9),ISBLANK(I13)),1,AND(NOT(ISBLANK(I7)),NOT(ISBLANK(I8)),ISBLANK(I10),ISBLANK(I9),ISBLANK(I13)),2,AND(NOT(ISBLANK(I7)),NOT(ISBLANK(I9)),OR(I8&gt;TODAY()-730,I10&gt;TODAY()-730,I13&gt;TODAY()-730)),3,AND(NOT(ISBLANK(I7)),NOT(ISBLANK(I9)),OR(I8&lt;=TODAY()-730,I10&lt;=TODAY()-730,I13&lt;=TODAY()-730)),2.5)</f>
        <v>0</v>
      </c>
      <c r="J12" s="13" cm="1">
        <f t="array" aca="1" ref="J12" ca="1">_xlfn.IFS(AND(ISBLANK(J7),ISBLANK(J8),ISBLANK(J9),ISBLANK(J10),ISBLANK(J13)),0,AND(NOT(ISBLANK(J7)),ISBLANK(J8),ISBLANK(J9),ISBLANK(J10),ISBLANK(J13)),1,AND(NOT(ISBLANK(J7)),NOT(ISBLANK(J8)),ISBLANK(J9),ISBLANK(J10),ISBLANK(J13)),2,AND(NOT(ISBLANK(J7)),NOT(ISBLANK(J10)),OR(J8&gt;TODAY()-730,J9&gt;TODAY()-730,J13&gt;TODAY()-730)),3,AND(NOT(ISBLANK(J7)),NOT(ISBLANK(J10)),OR(J8&lt;=TODAY()-730,J9&lt;=TODAY()-730,J13&lt;=TODAY()-730)),2.5)</f>
        <v>0</v>
      </c>
      <c r="K12" s="13" cm="1">
        <f t="array" aca="1" ref="K12" ca="1">_xlfn.IFS(AND(ISBLANK(K7),ISBLANK(K8),ISBLANK(K9),ISBLANK(K10),ISBLANK(K13)),0,AND(NOT(ISBLANK(K7)),ISBLANK(K8),ISBLANK(K9),ISBLANK(K10),ISBLANK(K13)),1,AND(NOT(ISBLANK(K7)),NOT(ISBLANK(K8)),ISBLANK(K9),ISBLANK(K10),ISBLANK(K13)),2,AND(NOT(ISBLANK(K7)),NOT(ISBLANK(K10)),OR(K8&gt;TODAY()-730,K9&gt;TODAY()-730,K13&gt;TODAY()-730)),3,AND(NOT(ISBLANK(K7)),NOT(ISBLANK(K10)),OR(K8&lt;=TODAY()-730,K9&lt;=TODAY()-730,K13&lt;=TODAY()-730)),2.5)</f>
        <v>0</v>
      </c>
      <c r="L12" s="13" cm="1">
        <f t="array" aca="1" ref="L12" ca="1">_xlfn.IFS(AND(ISBLANK(L7),ISBLANK(L8),ISBLANK(L9),ISBLANK(L10),ISBLANK(L13)),0,AND(NOT(ISBLANK(L7)),ISBLANK(L8),ISBLANK(L9),ISBLANK(L10),ISBLANK(L13)),1,AND(NOT(ISBLANK(L7)),NOT(ISBLANK(L8)),ISBLANK(L9),ISBLANK(L10),ISBLANK(L13)),2,AND(NOT(ISBLANK(L7)),NOT(ISBLANK(L10)),OR(L8&gt;TODAY()-730,L9&gt;TODAY()-730,L13&gt;TODAY()-730)),3,AND(NOT(ISBLANK(L7)),NOT(ISBLANK(L10)),OR(L8&lt;=TODAY()-730,L9&lt;=TODAY()-730,L13&lt;=TODAY()-730)),2.5)</f>
        <v>0</v>
      </c>
      <c r="M12" s="13" cm="1">
        <f t="array" aca="1" ref="M12" ca="1">_xlfn.IFS(AND(ISBLANK(M7),ISBLANK(M8),ISBLANK(M9),ISBLANK(M10),ISBLANK(M13)),0,AND(NOT(ISBLANK(M7)),ISBLANK(M8),ISBLANK(M9),ISBLANK(M10),ISBLANK(M13)),1,AND(NOT(ISBLANK(M7)),NOT(ISBLANK(M8)),ISBLANK(M9),ISBLANK(M10),ISBLANK(M13)),2,AND(NOT(ISBLANK(M7)),NOT(ISBLANK(M10)),OR(M8&gt;TODAY()-730,M9&gt;TODAY()-730,M13&gt;TODAY()-730)),3,AND(NOT(ISBLANK(M7)),NOT(ISBLANK(M10)),OR(M8&lt;=TODAY()-730,M9&lt;=TODAY()-730,M13&lt;=TODAY()-730)),2.5)</f>
        <v>0</v>
      </c>
      <c r="N12" s="13" cm="1">
        <f t="array" aca="1" ref="N12" ca="1">_xlfn.IFS(AND(ISBLANK(N7),ISBLANK(N8),ISBLANK(N9),ISBLANK(N10),ISBLANK(N13)),0,AND(NOT(ISBLANK(N7)),ISBLANK(N8),ISBLANK(N9),ISBLANK(N10),ISBLANK(N13)),1,AND(NOT(ISBLANK(N7)),NOT(ISBLANK(N8)),ISBLANK(N9),ISBLANK(N10),ISBLANK(N13)),2,AND(NOT(ISBLANK(N7)),NOT(ISBLANK(N10)),OR(N8&gt;TODAY()-730,N9&gt;TODAY()-730,N13&gt;TODAY()-730)),3,AND(NOT(ISBLANK(N7)),NOT(ISBLANK(N10)),OR(N8&lt;=TODAY()-730,N9&lt;=TODAY()-730,N13&lt;=TODAY()-730)),2.5)</f>
        <v>0</v>
      </c>
      <c r="O12" s="13" cm="1">
        <f t="array" aca="1" ref="O12" ca="1">_xlfn.IFS(AND(ISBLANK(O7),ISBLANK(O8),ISBLANK(O9),ISBLANK(O10),ISBLANK(O13)),0,AND(NOT(ISBLANK(O7)),ISBLANK(O8),ISBLANK(O9),ISBLANK(O10),ISBLANK(O13)),1,AND(NOT(ISBLANK(O7)),NOT(ISBLANK(O8)),ISBLANK(O9),ISBLANK(O10),ISBLANK(O13)),2,AND(NOT(ISBLANK(O7)),NOT(ISBLANK(O10)),OR(O8&gt;TODAY()-730,O9&gt;TODAY()-730,O13&gt;TODAY()-730)),3,AND(NOT(ISBLANK(O7)),NOT(ISBLANK(O10)),OR(O8&lt;=TODAY()-730,O9&lt;=TODAY()-730,O13&lt;=TODAY()-730)),2.5)</f>
        <v>0</v>
      </c>
      <c r="P12" s="13" cm="1">
        <f t="array" aca="1" ref="P12" ca="1">_xlfn.IFS(AND(ISBLANK(P7),ISBLANK(P8),ISBLANK(P9),ISBLANK(P10),ISBLANK(P13)),0,AND(NOT(ISBLANK(P7)),ISBLANK(P8),ISBLANK(P9),ISBLANK(P10),ISBLANK(P13)),1,AND(NOT(ISBLANK(P7)),NOT(ISBLANK(P8)),ISBLANK(P9),ISBLANK(P10),ISBLANK(P13)),2,AND(NOT(ISBLANK(P7)),NOT(ISBLANK(P10)),OR(P8&gt;TODAY()-730,P9&gt;TODAY()-730,P13&gt;TODAY()-730)),3,AND(NOT(ISBLANK(P7)),NOT(ISBLANK(P10)),OR(P8&lt;=TODAY()-730,P9&lt;=TODAY()-730,P13&lt;=TODAY()-730)),2.5)</f>
        <v>0</v>
      </c>
      <c r="Q12" s="13" cm="1">
        <f t="array" aca="1" ref="Q12" ca="1">_xlfn.IFS(AND(ISBLANK(Q7),ISBLANK(Q8),ISBLANK(Q9),ISBLANK(Q10),ISBLANK(Q13)),0,AND(NOT(ISBLANK(Q7)),ISBLANK(Q8),ISBLANK(Q9),ISBLANK(Q10),ISBLANK(Q13)),1,AND(NOT(ISBLANK(Q7)),NOT(ISBLANK(Q8)),ISBLANK(Q9),ISBLANK(Q10),ISBLANK(Q13)),2,AND(NOT(ISBLANK(Q7)),NOT(ISBLANK(Q10)),OR(Q8&gt;TODAY()-730,Q9&gt;TODAY()-730,Q13&gt;TODAY()-730)),3,AND(NOT(ISBLANK(Q7)),NOT(ISBLANK(Q10)),OR(Q8&lt;=TODAY()-730,Q9&lt;=TODAY()-730,Q13&lt;=TODAY()-730)),2.5)</f>
        <v>0</v>
      </c>
      <c r="R12" s="13" cm="1">
        <f t="array" aca="1" ref="R12" ca="1">_xlfn.IFS(AND(ISBLANK(R7),ISBLANK(R8),ISBLANK(R9),ISBLANK(R10),ISBLANK(R13)),0,AND(NOT(ISBLANK(R7)),ISBLANK(R8),ISBLANK(R9),ISBLANK(R10),ISBLANK(R13)),1,AND(NOT(ISBLANK(R7)),NOT(ISBLANK(R8)),ISBLANK(R9),ISBLANK(R10),ISBLANK(R13)),2,AND(NOT(ISBLANK(R7)),NOT(ISBLANK(R10)),OR(R8&gt;TODAY()-730,R9&gt;TODAY()-730,R13&gt;TODAY()-730)),3,AND(NOT(ISBLANK(R7)),NOT(ISBLANK(R10)),OR(R8&lt;=TODAY()-730,R9&lt;=TODAY()-730,R13&lt;=TODAY()-730)),2.5)</f>
        <v>0</v>
      </c>
      <c r="S12" s="13" cm="1">
        <f t="array" aca="1" ref="S12" ca="1">_xlfn.IFS(AND(ISBLANK(S7),ISBLANK(S8),ISBLANK(S9),ISBLANK(S10),ISBLANK(S13)),0,AND(NOT(ISBLANK(S7)),ISBLANK(S8),ISBLANK(S9),ISBLANK(S10),ISBLANK(S13)),1,AND(NOT(ISBLANK(S7)),NOT(ISBLANK(S8)),ISBLANK(S9),ISBLANK(S10),ISBLANK(S13)),2,AND(NOT(ISBLANK(S7)),NOT(ISBLANK(S10)),OR(S8&gt;TODAY()-730,S9&gt;TODAY()-730,S13&gt;TODAY()-730)),3,AND(NOT(ISBLANK(S7)),NOT(ISBLANK(S10)),OR(S8&lt;=TODAY()-730,S9&lt;=TODAY()-730,S13&lt;=TODAY()-730)),2.5)</f>
        <v>0</v>
      </c>
      <c r="T12" s="13" cm="1">
        <f t="array" aca="1" ref="T12" ca="1">_xlfn.IFS(AND(ISBLANK(T7),ISBLANK(T8),ISBLANK(T9),ISBLANK(T10),ISBLANK(T13)),0,AND(NOT(ISBLANK(T7)),ISBLANK(T8),ISBLANK(T9),ISBLANK(T10),ISBLANK(T13)),1,AND(NOT(ISBLANK(T7)),NOT(ISBLANK(T8)),ISBLANK(T9),ISBLANK(T10),ISBLANK(T13)),2,AND(NOT(ISBLANK(T7)),NOT(ISBLANK(T10)),OR(T8&gt;TODAY()-730,T9&gt;TODAY()-730,T13&gt;TODAY()-730)),3,AND(NOT(ISBLANK(T7)),NOT(ISBLANK(T10)),OR(T8&lt;=TODAY()-730,T9&lt;=TODAY()-730,T13&lt;=TODAY()-730)),2.5)</f>
        <v>0</v>
      </c>
      <c r="U12" s="13" cm="1">
        <f t="array" aca="1" ref="U12" ca="1">_xlfn.IFS(AND(ISBLANK(U7),ISBLANK(U8),ISBLANK(U9),ISBLANK(U10),ISBLANK(U13)),0,AND(NOT(ISBLANK(U7)),ISBLANK(U8),ISBLANK(U9),ISBLANK(U10),ISBLANK(U13)),1,AND(NOT(ISBLANK(U7)),NOT(ISBLANK(U8)),ISBLANK(U9),ISBLANK(U10),ISBLANK(U13)),2,AND(NOT(ISBLANK(U7)),NOT(ISBLANK(U10)),OR(U8&gt;TODAY()-730,U9&gt;TODAY()-730,U13&gt;TODAY()-730)),3,AND(NOT(ISBLANK(U7)),NOT(ISBLANK(U10)),OR(U8&lt;=TODAY()-730,U9&lt;=TODAY()-730,U13&lt;=TODAY()-730)),2.5)</f>
        <v>0</v>
      </c>
      <c r="V12" s="13" cm="1">
        <f t="array" aca="1" ref="V12" ca="1">_xlfn.IFS(AND(ISBLANK(V7),ISBLANK(V8),ISBLANK(V9),ISBLANK(V10),ISBLANK(V13)),0,AND(NOT(ISBLANK(V7)),ISBLANK(V8),ISBLANK(V9),ISBLANK(V10),ISBLANK(V13)),1,AND(NOT(ISBLANK(V7)),NOT(ISBLANK(V8)),ISBLANK(V9),ISBLANK(V10),ISBLANK(V13)),2,AND(NOT(ISBLANK(V7)),NOT(ISBLANK(V10)),OR(V8&gt;TODAY()-730,V9&gt;TODAY()-730,V13&gt;TODAY()-730)),3,AND(NOT(ISBLANK(V7)),NOT(ISBLANK(V10)),OR(V8&lt;=TODAY()-730,V9&lt;=TODAY()-730,V13&lt;=TODAY()-730)),2.5)</f>
        <v>0</v>
      </c>
      <c r="W12" s="13" cm="1">
        <f t="array" aca="1" ref="W12" ca="1">_xlfn.IFS(AND(ISBLANK(W7),ISBLANK(W8),ISBLANK(W9),ISBLANK(W10),ISBLANK(W13)),0,AND(NOT(ISBLANK(W7)),ISBLANK(W8),ISBLANK(W9),ISBLANK(W10),ISBLANK(W13)),1,AND(NOT(ISBLANK(W7)),NOT(ISBLANK(W8)),ISBLANK(W9),ISBLANK(W10),ISBLANK(W13)),2,AND(NOT(ISBLANK(W7)),NOT(ISBLANK(W10)),OR(W8&gt;TODAY()-730,W9&gt;TODAY()-730,W13&gt;TODAY()-730)),3,AND(NOT(ISBLANK(W7)),NOT(ISBLANK(W10)),OR(W8&lt;=TODAY()-730,W9&lt;=TODAY()-730,W13&lt;=TODAY()-730)),2.5)</f>
        <v>0</v>
      </c>
      <c r="X12" s="13" cm="1">
        <f t="array" aca="1" ref="X12" ca="1">_xlfn.IFS(AND(ISBLANK(X7),ISBLANK(X8),ISBLANK(X9),ISBLANK(X10),ISBLANK(X13)),0,AND(NOT(ISBLANK(X7)),ISBLANK(X8),ISBLANK(X9),ISBLANK(X10),ISBLANK(X13)),1,AND(NOT(ISBLANK(X7)),NOT(ISBLANK(X8)),ISBLANK(X9),ISBLANK(X10),ISBLANK(X13)),2,AND(NOT(ISBLANK(X7)),NOT(ISBLANK(X10)),OR(X8&gt;TODAY()-730,X9&gt;TODAY()-730,X13&gt;TODAY()-730)),3,AND(NOT(ISBLANK(X7)),NOT(ISBLANK(X10)),OR(X8&lt;=TODAY()-730,X9&lt;=TODAY()-730,X13&lt;=TODAY()-730)),2.5)</f>
        <v>0</v>
      </c>
      <c r="Y12" s="13" cm="1">
        <f t="array" aca="1" ref="Y12" ca="1">_xlfn.IFS(AND(ISBLANK(Y7),ISBLANK(Y8),ISBLANK(Y9),ISBLANK(Y10),ISBLANK(Y13)),0,AND(NOT(ISBLANK(Y7)),ISBLANK(Y8),ISBLANK(Y9),ISBLANK(Y10),ISBLANK(Y13)),1,AND(NOT(ISBLANK(Y7)),NOT(ISBLANK(Y8)),ISBLANK(Y9),ISBLANK(Y10),ISBLANK(Y13)),2,AND(NOT(ISBLANK(Y7)),NOT(ISBLANK(Y10)),OR(Y8&gt;TODAY()-730,Y9&gt;TODAY()-730,Y13&gt;TODAY()-730)),3,AND(NOT(ISBLANK(Y7)),NOT(ISBLANK(Y10)),OR(Y8&lt;=TODAY()-730,Y9&lt;=TODAY()-730,Y13&lt;=TODAY()-730)),2.5)</f>
        <v>0</v>
      </c>
    </row>
    <row r="13" spans="1:25" ht="30" customHeight="1" x14ac:dyDescent="0.35">
      <c r="A13" s="36" t="s">
        <v>14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</row>
    <row r="14" spans="1:25" ht="30" customHeight="1" x14ac:dyDescent="0.35">
      <c r="A14" s="38" t="s">
        <v>44</v>
      </c>
      <c r="B14" s="24"/>
      <c r="C14" s="25"/>
      <c r="D14" s="25"/>
      <c r="E14" s="25"/>
      <c r="F14" s="25"/>
      <c r="G14" s="26"/>
      <c r="H14" s="26"/>
      <c r="I14" s="26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30" hidden="1" customHeight="1" x14ac:dyDescent="0.35">
      <c r="B15" s="27">
        <f t="shared" ref="B15:Y15" si="0">IF(B13="",B10,B13)</f>
        <v>0</v>
      </c>
      <c r="C15" s="28">
        <f t="shared" si="0"/>
        <v>0</v>
      </c>
      <c r="D15" s="28">
        <f t="shared" si="0"/>
        <v>0</v>
      </c>
      <c r="E15" s="28">
        <f t="shared" si="0"/>
        <v>0</v>
      </c>
      <c r="F15" s="28">
        <f t="shared" si="0"/>
        <v>0</v>
      </c>
      <c r="G15" s="28">
        <f t="shared" si="0"/>
        <v>0</v>
      </c>
      <c r="H15" s="28">
        <f t="shared" si="0"/>
        <v>0</v>
      </c>
      <c r="I15" s="28">
        <f t="shared" si="0"/>
        <v>0</v>
      </c>
      <c r="J15" s="28">
        <f t="shared" si="0"/>
        <v>0</v>
      </c>
      <c r="K15" s="28">
        <f t="shared" si="0"/>
        <v>0</v>
      </c>
      <c r="L15" s="28">
        <f t="shared" si="0"/>
        <v>0</v>
      </c>
      <c r="M15" s="28">
        <f t="shared" si="0"/>
        <v>0</v>
      </c>
      <c r="N15" s="28">
        <f t="shared" si="0"/>
        <v>0</v>
      </c>
      <c r="O15" s="28">
        <f t="shared" si="0"/>
        <v>0</v>
      </c>
      <c r="P15" s="28">
        <f t="shared" si="0"/>
        <v>0</v>
      </c>
      <c r="Q15" s="28">
        <f t="shared" si="0"/>
        <v>0</v>
      </c>
      <c r="R15" s="28">
        <f t="shared" si="0"/>
        <v>0</v>
      </c>
      <c r="S15" s="28">
        <f t="shared" si="0"/>
        <v>0</v>
      </c>
      <c r="T15" s="28">
        <f t="shared" si="0"/>
        <v>0</v>
      </c>
      <c r="U15" s="28">
        <f t="shared" si="0"/>
        <v>0</v>
      </c>
      <c r="V15" s="28">
        <f t="shared" si="0"/>
        <v>0</v>
      </c>
      <c r="W15" s="28">
        <f t="shared" si="0"/>
        <v>0</v>
      </c>
      <c r="X15" s="28">
        <f t="shared" si="0"/>
        <v>0</v>
      </c>
      <c r="Y15" s="28">
        <f t="shared" si="0"/>
        <v>0</v>
      </c>
    </row>
    <row r="16" spans="1:25" ht="30" customHeight="1" x14ac:dyDescent="0.35">
      <c r="A16" s="39" t="s">
        <v>39</v>
      </c>
      <c r="B16" s="29" t="s">
        <v>42</v>
      </c>
      <c r="C16" s="30" t="s">
        <v>42</v>
      </c>
      <c r="D16" s="30" t="s">
        <v>42</v>
      </c>
      <c r="E16" s="30" t="s">
        <v>42</v>
      </c>
      <c r="F16" s="30" t="s">
        <v>42</v>
      </c>
      <c r="G16" s="30" t="s">
        <v>42</v>
      </c>
      <c r="H16" s="30" t="s">
        <v>42</v>
      </c>
      <c r="I16" s="30" t="s">
        <v>42</v>
      </c>
      <c r="J16" s="30" t="s">
        <v>42</v>
      </c>
      <c r="K16" s="30" t="s">
        <v>42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42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42</v>
      </c>
      <c r="Y16" s="30" t="s">
        <v>42</v>
      </c>
    </row>
    <row r="17" spans="1:25" ht="30" customHeight="1" x14ac:dyDescent="0.35">
      <c r="A17" s="42" t="s">
        <v>15</v>
      </c>
      <c r="B17" s="37">
        <f t="shared" ref="B17:Y17" si="1">ABS(B15)</f>
        <v>0</v>
      </c>
      <c r="C17" s="41">
        <f t="shared" si="1"/>
        <v>0</v>
      </c>
      <c r="D17" s="41">
        <f t="shared" si="1"/>
        <v>0</v>
      </c>
      <c r="E17" s="41">
        <f t="shared" si="1"/>
        <v>0</v>
      </c>
      <c r="F17" s="41">
        <f t="shared" si="1"/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41">
        <f t="shared" si="1"/>
        <v>0</v>
      </c>
      <c r="K17" s="41">
        <f t="shared" si="1"/>
        <v>0</v>
      </c>
      <c r="L17" s="41">
        <f t="shared" si="1"/>
        <v>0</v>
      </c>
      <c r="M17" s="41">
        <f t="shared" si="1"/>
        <v>0</v>
      </c>
      <c r="N17" s="41">
        <f t="shared" si="1"/>
        <v>0</v>
      </c>
      <c r="O17" s="41">
        <f t="shared" si="1"/>
        <v>0</v>
      </c>
      <c r="P17" s="41">
        <f t="shared" si="1"/>
        <v>0</v>
      </c>
      <c r="Q17" s="41">
        <f t="shared" si="1"/>
        <v>0</v>
      </c>
      <c r="R17" s="41">
        <f t="shared" si="1"/>
        <v>0</v>
      </c>
      <c r="S17" s="41">
        <f t="shared" si="1"/>
        <v>0</v>
      </c>
      <c r="T17" s="41">
        <f t="shared" si="1"/>
        <v>0</v>
      </c>
      <c r="U17" s="41">
        <f t="shared" si="1"/>
        <v>0</v>
      </c>
      <c r="V17" s="41">
        <f t="shared" si="1"/>
        <v>0</v>
      </c>
      <c r="W17" s="41">
        <f t="shared" si="1"/>
        <v>0</v>
      </c>
      <c r="X17" s="41">
        <f t="shared" si="1"/>
        <v>0</v>
      </c>
      <c r="Y17" s="41">
        <f t="shared" si="1"/>
        <v>0</v>
      </c>
    </row>
    <row r="18" spans="1:25" ht="30" hidden="1" customHeight="1" x14ac:dyDescent="0.35">
      <c r="A18" s="43" t="s">
        <v>47</v>
      </c>
      <c r="B18" s="40" t="b">
        <f t="array" aca="1" ref="B18" ca="1">OR(B17&lt;=$S$1-1096,B16=Dropdown!G4)</f>
        <v>1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</row>
    <row r="19" spans="1:25" ht="30" hidden="1" customHeight="1" x14ac:dyDescent="0.35">
      <c r="A19" s="43" t="s">
        <v>49</v>
      </c>
      <c r="B19" s="40" t="b">
        <f ca="1">IF(B17&gt;$S$1-913,TRUE,FALSE)</f>
        <v>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ht="30" hidden="1" customHeight="1" x14ac:dyDescent="0.35">
      <c r="A20" s="43" t="s">
        <v>48</v>
      </c>
      <c r="B20" s="40" t="b">
        <f ca="1">AND(B17&lt;$S$1-913,B17&gt;$S$1-1096)</f>
        <v>0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</row>
    <row r="21" spans="1:25" ht="30" customHeight="1" x14ac:dyDescent="0.35">
      <c r="B21" s="35"/>
      <c r="G21" s="44"/>
      <c r="H21" s="44"/>
      <c r="I21" s="44"/>
      <c r="J21" s="44"/>
    </row>
    <row r="22" spans="1:25" ht="30" customHeight="1" x14ac:dyDescent="0.35">
      <c r="C22" s="39"/>
      <c r="D22" s="39"/>
      <c r="E22" s="39"/>
      <c r="F22" s="39"/>
      <c r="G22" s="39"/>
      <c r="H22" s="39"/>
      <c r="I22" s="44"/>
      <c r="J22" s="45"/>
    </row>
    <row r="23" spans="1:25" ht="30" customHeight="1" x14ac:dyDescent="0.35">
      <c r="A23" s="39" t="s">
        <v>45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28.5" customHeight="1" x14ac:dyDescent="0.35">
      <c r="A24" s="68" t="s">
        <v>46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25" ht="30" customHeight="1" x14ac:dyDescent="0.35">
      <c r="G25" s="44"/>
      <c r="H25" s="44"/>
      <c r="I25" s="44"/>
      <c r="J25" s="44"/>
    </row>
    <row r="26" spans="1:25" ht="30" hidden="1" customHeight="1" x14ac:dyDescent="0.35">
      <c r="A26" s="39" t="s">
        <v>16</v>
      </c>
      <c r="B26" s="31">
        <f>3*365+1</f>
        <v>1096</v>
      </c>
      <c r="D26" s="46">
        <f ca="1">TODAY()-1095</f>
        <v>44219</v>
      </c>
      <c r="G26" s="44"/>
      <c r="H26" s="44"/>
      <c r="I26" s="44"/>
      <c r="J26" s="44"/>
    </row>
    <row r="27" spans="1:25" ht="30" hidden="1" customHeight="1" x14ac:dyDescent="0.35">
      <c r="A27" s="39" t="s">
        <v>17</v>
      </c>
      <c r="B27" s="31">
        <f>365+365+183</f>
        <v>913</v>
      </c>
      <c r="D27" s="46">
        <f ca="1">TODAY()-913</f>
        <v>44401</v>
      </c>
      <c r="G27" s="44"/>
      <c r="H27" s="44"/>
      <c r="I27" s="44"/>
      <c r="J27" s="44"/>
    </row>
    <row r="28" spans="1:25" ht="30" customHeight="1" x14ac:dyDescent="0.35">
      <c r="G28" s="44"/>
      <c r="H28" s="44"/>
      <c r="I28" s="44"/>
      <c r="J28" s="44"/>
    </row>
  </sheetData>
  <sheetProtection sheet="1" objects="1" scenarios="1" selectLockedCells="1"/>
  <mergeCells count="11">
    <mergeCell ref="A24:K24"/>
    <mergeCell ref="G3:J3"/>
    <mergeCell ref="K3:M3"/>
    <mergeCell ref="A5:Y5"/>
    <mergeCell ref="A1:O1"/>
    <mergeCell ref="Q1:R1"/>
    <mergeCell ref="B2:D2"/>
    <mergeCell ref="E2:F2"/>
    <mergeCell ref="G2:J2"/>
    <mergeCell ref="K2:M2"/>
    <mergeCell ref="N2:O2"/>
  </mergeCells>
  <conditionalFormatting sqref="B13:Y13">
    <cfRule type="containsBlanks" dxfId="103" priority="9" stopIfTrue="1">
      <formula>LEN(TRIM(B13))=0</formula>
    </cfRule>
  </conditionalFormatting>
  <conditionalFormatting sqref="B16:Y16">
    <cfRule type="cellIs" dxfId="102" priority="2" operator="equal">
      <formula>"Maak een keuze"</formula>
    </cfRule>
  </conditionalFormatting>
  <conditionalFormatting sqref="B16:Y16">
    <cfRule type="cellIs" dxfId="101" priority="3" operator="equal">
      <formula>"competent"</formula>
    </cfRule>
  </conditionalFormatting>
  <conditionalFormatting sqref="B17:Y17">
    <cfRule type="cellIs" dxfId="100" priority="5" stopIfTrue="1" operator="equal">
      <formula>0</formula>
    </cfRule>
    <cfRule type="expression" dxfId="99" priority="6" stopIfTrue="1">
      <formula>B18=TRUE</formula>
    </cfRule>
    <cfRule type="cellIs" dxfId="98" priority="7" stopIfTrue="1" operator="between">
      <formula>$S$1-913</formula>
      <formula>$S$1-1095</formula>
    </cfRule>
    <cfRule type="expression" dxfId="97" priority="8">
      <formula>B19=TRUE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equal" id="{1BADF576-9C48-4D50-8734-5C283F24380B}">
            <xm:f>Dropdown!$G$4</xm:f>
            <x14:dxf>
              <font>
                <b val="0"/>
                <i val="0"/>
              </font>
              <fill>
                <patternFill>
                  <bgColor rgb="FFFF0000"/>
                </patternFill>
              </fill>
            </x14:dxf>
          </x14:cfRule>
          <xm:sqref>B16:Y16</xm:sqref>
        </x14:conditionalFormatting>
        <x14:conditionalFormatting xmlns:xm="http://schemas.microsoft.com/office/excel/2006/main">
          <x14:cfRule type="expression" priority="1" id="{79A273C4-DE05-4CAF-9305-2720496AD4A5}">
            <xm:f>OR(B17&lt;=$S$1-1096,B16=Dropdown!G4)</xm:f>
            <x14:dxf/>
          </x14:cfRule>
          <xm:sqref>B16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3B88B47-B637-4AA0-9C27-1E2529FB8DFD}">
          <x14:formula1>
            <xm:f>Dropdown!$G$2:$G$4</xm:f>
          </x14:formula1>
          <xm:sqref>B16:Y16</xm:sqref>
        </x14:dataValidation>
        <x14:dataValidation type="list" allowBlank="1" showInputMessage="1" showErrorMessage="1" xr:uid="{E3AA48DA-7461-4C52-B489-DC379AD19795}">
          <x14:formula1>
            <xm:f>Dropdown!$E$2:$E$4</xm:f>
          </x14:formula1>
          <xm:sqref>N3</xm:sqref>
        </x14:dataValidation>
        <x14:dataValidation type="list" allowBlank="1" showInputMessage="1" showErrorMessage="1" xr:uid="{2E98E9B4-0F2F-4489-81F6-4773B0885A71}">
          <x14:formula1>
            <xm:f>Dropdown!$A$2:$A$6</xm:f>
          </x14:formula1>
          <xm:sqref>G3:J3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df6a5f-9334-4503-a845-5e05459a4c71" xsi:nil="true"/>
    <lcf76f155ced4ddcb4097134ff3c332f xmlns="2f7f05b2-b429-460e-a1bd-390c2680801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7CB0933D0F3E4493010A88D9E0BD71" ma:contentTypeVersion="20" ma:contentTypeDescription="Create a new document." ma:contentTypeScope="" ma:versionID="cae2508b566bab50b491e07ae44c96de">
  <xsd:schema xmlns:xsd="http://www.w3.org/2001/XMLSchema" xmlns:xs="http://www.w3.org/2001/XMLSchema" xmlns:p="http://schemas.microsoft.com/office/2006/metadata/properties" xmlns:ns2="2f7f05b2-b429-460e-a1bd-390c26808011" xmlns:ns3="5d46921d-56e8-4f57-a0d4-befe577d055d" xmlns:ns4="53df6a5f-9334-4503-a845-5e05459a4c71" targetNamespace="http://schemas.microsoft.com/office/2006/metadata/properties" ma:root="true" ma:fieldsID="c1f1ad3a6d14efccfbea3fa6134ed2be" ns2:_="" ns3:_="" ns4:_="">
    <xsd:import namespace="2f7f05b2-b429-460e-a1bd-390c26808011"/>
    <xsd:import namespace="5d46921d-56e8-4f57-a0d4-befe577d055d"/>
    <xsd:import namespace="53df6a5f-9334-4503-a845-5e05459a4c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CR" minOccurs="0"/>
                <xsd:element ref="ns4:TaxCatchAll" minOccurs="0"/>
                <xsd:element ref="ns2:lcf76f155ced4ddcb4097134ff3c332f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7f05b2-b429-460e-a1bd-390c268080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b077af7-eccc-41ba-8726-6d08c81cb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46921d-56e8-4f57-a0d4-befe577d055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f6a5f-9334-4503-a845-5e05459a4c7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59251e3-65d0-4204-8ed0-5ef83459e606}" ma:internalName="TaxCatchAll" ma:showField="CatchAllData" ma:web="5d46921d-56e8-4f57-a0d4-befe577d05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AEC8F1-3B2D-4375-ADA7-495B489ED3AA}">
  <ds:schemaRefs>
    <ds:schemaRef ds:uri="http://purl.org/dc/elements/1.1/"/>
    <ds:schemaRef ds:uri="http://schemas.microsoft.com/office/2006/metadata/properties"/>
    <ds:schemaRef ds:uri="53df6a5f-9334-4503-a845-5e05459a4c71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5d46921d-56e8-4f57-a0d4-befe577d055d"/>
    <ds:schemaRef ds:uri="2f7f05b2-b429-460e-a1bd-390c2680801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DA8E95A-46CE-4C9C-B465-FC23242DE6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AEC5A4-408F-40FB-B411-BF99646088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7f05b2-b429-460e-a1bd-390c26808011"/>
    <ds:schemaRef ds:uri="5d46921d-56e8-4f57-a0d4-befe577d055d"/>
    <ds:schemaRef ds:uri="53df6a5f-9334-4503-a845-5e05459a4c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Verzamellijst</vt:lpstr>
      <vt:lpstr>Naam (1)</vt:lpstr>
      <vt:lpstr>Naam (2)</vt:lpstr>
      <vt:lpstr>Naam (3)</vt:lpstr>
      <vt:lpstr>Naam (4)</vt:lpstr>
      <vt:lpstr>Naam (5)</vt:lpstr>
      <vt:lpstr>Naam (6)</vt:lpstr>
      <vt:lpstr>Naam (7)</vt:lpstr>
      <vt:lpstr>Naam (8)</vt:lpstr>
      <vt:lpstr>Naam (9)</vt:lpstr>
      <vt:lpstr>Naam (10)</vt:lpstr>
      <vt:lpstr>Naam (11)</vt:lpstr>
      <vt:lpstr>Naam (12)</vt:lpstr>
      <vt:lpstr>Naam (13)</vt:lpstr>
      <vt:lpstr>Naam (14)</vt:lpstr>
      <vt:lpstr>Naam (16)</vt:lpstr>
      <vt:lpstr>Naam (15)</vt:lpstr>
      <vt:lpstr>Naam (17)</vt:lpstr>
      <vt:lpstr>Naam (18)</vt:lpstr>
      <vt:lpstr>Naam (19)</vt:lpstr>
      <vt:lpstr>Naam (20)</vt:lpstr>
      <vt:lpstr>Dropdown</vt:lpstr>
      <vt:lpstr>Verzamellijst!Print_Area</vt:lpstr>
    </vt:vector>
  </TitlesOfParts>
  <Manager/>
  <Company>UMC Utrecht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L.J.C.JansenVanGalen@uu.nl</dc:creator>
  <cp:keywords/>
  <dc:description/>
  <cp:lastModifiedBy>Jansen Van Galen, L.J.C. (Lidewij)</cp:lastModifiedBy>
  <cp:revision/>
  <dcterms:created xsi:type="dcterms:W3CDTF">2019-09-18T13:54:12Z</dcterms:created>
  <dcterms:modified xsi:type="dcterms:W3CDTF">2024-01-23T13:02:20Z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0x010100047CB0933D0F3E4493010A88D9E0BD71</vt:lpwstr>
  </property>
  <property fmtid="{D5CDD505-2E9C-101B-9397-08002B2CF9AE}" pid="3" name="MediaServiceImageTags">
    <vt:lpwstr/>
  </property>
</Properties>
</file>